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aja ZIS\godisnjaci\batut\2023\RADNO\1 PREGLEDANO\"/>
    </mc:Choice>
  </mc:AlternateContent>
  <xr:revisionPtr revIDLastSave="0" documentId="13_ncr:1_{5C04DA5D-805A-42C1-872E-072DD2DDE1EA}" xr6:coauthVersionLast="47" xr6:coauthVersionMax="47" xr10:uidLastSave="{00000000-0000-0000-0000-000000000000}"/>
  <bookViews>
    <workbookView xWindow="-108" yWindow="-108" windowWidth="30936" windowHeight="16776" xr2:uid="{00000000-000D-0000-FFFF-FFFF00000000}"/>
  </bookViews>
  <sheets>
    <sheet name="6_1" sheetId="6" r:id="rId1"/>
    <sheet name="6_2" sheetId="28" r:id="rId2"/>
    <sheet name="6_3" sheetId="36" r:id="rId3"/>
    <sheet name="6_4" sheetId="30" r:id="rId4"/>
    <sheet name="6_5" sheetId="37" r:id="rId5"/>
    <sheet name="6_6" sheetId="38" r:id="rId6"/>
    <sheet name="6_7" sheetId="33" r:id="rId7"/>
    <sheet name="6_8" sheetId="34" r:id="rId8"/>
  </sheets>
  <externalReferences>
    <externalReference r:id="rId9"/>
  </externalReferences>
  <definedNames>
    <definedName name="_xlnm._FilterDatabase" localSheetId="3" hidden="1">'6_4'!$A$7:$G$8</definedName>
    <definedName name="_xlnm._FilterDatabase" localSheetId="4" hidden="1">'6_5'!$A$7:$C$7</definedName>
    <definedName name="_xlnm._FilterDatabase" localSheetId="5" hidden="1">'6_6'!$A$7:$F$7</definedName>
    <definedName name="broj_lab">'[1]LAB2012-2013'!#REF!</definedName>
    <definedName name="deca">#REF!</definedName>
    <definedName name="gustina">#REF!</definedName>
    <definedName name="odrasli">#REF!</definedName>
    <definedName name="opština">#REF!</definedName>
    <definedName name="_xlnm.Print_Titles" localSheetId="0">'6_1'!$7:$8</definedName>
    <definedName name="_xlnm.Print_Titles" localSheetId="1">'6_2'!$7:$9</definedName>
    <definedName name="_xlnm.Print_Titles" localSheetId="2">'6_3'!$7:$9</definedName>
    <definedName name="_xlnm.Print_Titles" localSheetId="3">'6_4'!$7:$8</definedName>
    <definedName name="_xlnm.Print_Titles" localSheetId="4">'6_5'!$7:$7</definedName>
    <definedName name="_xlnm.Print_Titles" localSheetId="5">'6_6'!$7:$7</definedName>
    <definedName name="_xlnm.Print_Titles" localSheetId="6">'6_7'!$7:$7</definedName>
    <definedName name="_xlnm.Print_Titles" localSheetId="7">'6_8'!$7:$7</definedName>
    <definedName name="qryMinistarstvoLekariPoSpec_Crosstab">#REF!</definedName>
    <definedName name="qryMinistarstvoLekariSpecNaSpec_Crosstab">#REF!</definedName>
    <definedName name="šdeca">#REF!</definedName>
    <definedName name="šdeca10">#REF!</definedName>
    <definedName name="svega">#REF!</definedName>
    <definedName name="žen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6" i="30" l="1"/>
  <c r="B41" i="6"/>
  <c r="B40" i="6"/>
  <c r="B39" i="6"/>
  <c r="B38" i="6"/>
  <c r="B37" i="6"/>
  <c r="B36" i="6"/>
  <c r="B35" i="6"/>
  <c r="B33" i="6"/>
  <c r="B32" i="6"/>
  <c r="B22" i="6"/>
  <c r="B24" i="6"/>
  <c r="B25" i="6"/>
  <c r="B26" i="6"/>
  <c r="B27" i="6"/>
  <c r="B28" i="6"/>
  <c r="B29" i="6"/>
  <c r="B30" i="6"/>
  <c r="B21" i="6"/>
  <c r="C19" i="6" l="1"/>
  <c r="D19" i="6"/>
  <c r="E19" i="6"/>
  <c r="F19" i="6"/>
  <c r="G19" i="6"/>
  <c r="H19" i="6"/>
  <c r="I19" i="6"/>
  <c r="J19" i="6"/>
  <c r="K19" i="6"/>
  <c r="L19" i="6"/>
  <c r="M19" i="6"/>
  <c r="C18" i="6"/>
  <c r="D18" i="6"/>
  <c r="E18" i="6"/>
  <c r="F18" i="6"/>
  <c r="G18" i="6"/>
  <c r="H18" i="6"/>
  <c r="I18" i="6"/>
  <c r="J18" i="6"/>
  <c r="K18" i="6"/>
  <c r="L18" i="6"/>
  <c r="M18" i="6"/>
  <c r="C17" i="6"/>
  <c r="D17" i="6"/>
  <c r="E17" i="6"/>
  <c r="F17" i="6"/>
  <c r="G17" i="6"/>
  <c r="H17" i="6"/>
  <c r="I17" i="6"/>
  <c r="J17" i="6"/>
  <c r="K17" i="6"/>
  <c r="L17" i="6"/>
  <c r="M17" i="6"/>
  <c r="C16" i="6"/>
  <c r="D16" i="6"/>
  <c r="E16" i="6"/>
  <c r="F16" i="6"/>
  <c r="G16" i="6"/>
  <c r="H16" i="6"/>
  <c r="I16" i="6"/>
  <c r="J16" i="6"/>
  <c r="K16" i="6"/>
  <c r="L16" i="6"/>
  <c r="M16" i="6"/>
  <c r="C15" i="6"/>
  <c r="D15" i="6"/>
  <c r="E15" i="6"/>
  <c r="F15" i="6"/>
  <c r="G15" i="6"/>
  <c r="H15" i="6"/>
  <c r="I15" i="6"/>
  <c r="J15" i="6"/>
  <c r="K15" i="6"/>
  <c r="L15" i="6"/>
  <c r="M15" i="6"/>
  <c r="C14" i="6"/>
  <c r="D14" i="6"/>
  <c r="E14" i="6"/>
  <c r="F14" i="6"/>
  <c r="G14" i="6"/>
  <c r="H14" i="6"/>
  <c r="I14" i="6"/>
  <c r="J14" i="6"/>
  <c r="K14" i="6"/>
  <c r="L14" i="6"/>
  <c r="M14" i="6"/>
  <c r="C13" i="6"/>
  <c r="D13" i="6"/>
  <c r="E13" i="6"/>
  <c r="F13" i="6"/>
  <c r="G13" i="6"/>
  <c r="H13" i="6"/>
  <c r="I13" i="6"/>
  <c r="J13" i="6"/>
  <c r="K13" i="6"/>
  <c r="L13" i="6"/>
  <c r="M13" i="6"/>
  <c r="C11" i="6"/>
  <c r="D11" i="6"/>
  <c r="E11" i="6"/>
  <c r="F11" i="6"/>
  <c r="G11" i="6"/>
  <c r="H11" i="6"/>
  <c r="I11" i="6"/>
  <c r="J11" i="6"/>
  <c r="K11" i="6"/>
  <c r="L11" i="6"/>
  <c r="M11" i="6"/>
  <c r="C10" i="6"/>
  <c r="D10" i="6"/>
  <c r="E10" i="6"/>
  <c r="F10" i="6"/>
  <c r="G10" i="6"/>
  <c r="H10" i="6"/>
  <c r="I10" i="6"/>
  <c r="J10" i="6"/>
  <c r="K10" i="6"/>
  <c r="L10" i="6"/>
  <c r="M10" i="6"/>
  <c r="B11" i="6"/>
  <c r="B13" i="6"/>
  <c r="B14" i="6"/>
  <c r="B15" i="6"/>
  <c r="B16" i="6"/>
  <c r="B17" i="6"/>
  <c r="B18" i="6"/>
  <c r="B19" i="6"/>
  <c r="B10" i="6"/>
</calcChain>
</file>

<file path=xl/sharedStrings.xml><?xml version="1.0" encoding="utf-8"?>
<sst xmlns="http://schemas.openxmlformats.org/spreadsheetml/2006/main" count="266" uniqueCount="174">
  <si>
    <t xml:space="preserve"> 15-19</t>
  </si>
  <si>
    <t xml:space="preserve"> 10-14</t>
  </si>
  <si>
    <t>%</t>
  </si>
  <si>
    <t xml:space="preserve"> 20-29</t>
  </si>
  <si>
    <t xml:space="preserve"> 30-39</t>
  </si>
  <si>
    <t xml:space="preserve"> 40-49</t>
  </si>
  <si>
    <t xml:space="preserve"> 50-59 </t>
  </si>
  <si>
    <t>Република Србија
Оболели/Инц.</t>
  </si>
  <si>
    <t>Serbia
Cases/Mb</t>
  </si>
  <si>
    <t>Република Србија
Умрли/Мт/Лт</t>
  </si>
  <si>
    <t>Serbia
Deaths/Mt/Lt</t>
  </si>
  <si>
    <t xml:space="preserve"> 0-14</t>
  </si>
  <si>
    <t xml:space="preserve"> 50-59</t>
  </si>
  <si>
    <t xml:space="preserve"> 60+</t>
  </si>
  <si>
    <t>Инокулација</t>
  </si>
  <si>
    <t>Klebsiella spp,</t>
  </si>
  <si>
    <t>SARS-CoV-2</t>
  </si>
  <si>
    <t>Аcinetobacter</t>
  </si>
  <si>
    <t>Еnterococcus spp</t>
  </si>
  <si>
    <t>Pseudomonas spp</t>
  </si>
  <si>
    <t>Staphylococcus sp.koag. neg.</t>
  </si>
  <si>
    <t>Escherichia coli</t>
  </si>
  <si>
    <t>Staphyloccocus aureus</t>
  </si>
  <si>
    <t>Proteus spp.</t>
  </si>
  <si>
    <t>Enterobacter spp.</t>
  </si>
  <si>
    <t>Serbia-north
Cases/Mb</t>
  </si>
  <si>
    <t xml:space="preserve"> Serbia-south
Cases/Mb</t>
  </si>
  <si>
    <t>Србија-југ
Оболели/Инц.</t>
  </si>
  <si>
    <t>Србија-север
Оболели/Инц.</t>
  </si>
  <si>
    <t>Србија-север
Умрли/Мт/Лт</t>
  </si>
  <si>
    <t>Serbia-north
Deaths/Mt/Lt</t>
  </si>
  <si>
    <t xml:space="preserve"> Serbia-south
Deaths/Mt/Lt</t>
  </si>
  <si>
    <t>Србија-југ
Умрли/Мт/Лт</t>
  </si>
  <si>
    <t>Number of cases and deaths from Morbus HIV in the period 1985-2023, by sex and age, Republic of Serbia</t>
  </si>
  <si>
    <t>Number of cases from Morbus HIV in the period 1985-2023, by route of transmission, Republic of Serbia</t>
  </si>
  <si>
    <t>6.5. Број оболелих од Morbus HIV-a у периоду 1985–2023. године према начину трансмисије, Република Србија</t>
  </si>
  <si>
    <t>60-69</t>
  </si>
  <si>
    <t>70+</t>
  </si>
  <si>
    <t xml:space="preserve"> 1-4</t>
  </si>
  <si>
    <t xml:space="preserve"> 5-9</t>
  </si>
  <si>
    <t>COVID-19       U07</t>
  </si>
  <si>
    <t>Pertussis       A37</t>
  </si>
  <si>
    <t>Salmonelloses aliae        A02</t>
  </si>
  <si>
    <t>Campylobacteriosis       A04.5</t>
  </si>
  <si>
    <t>Tuberculosis pulmonum         A15 et A16</t>
  </si>
  <si>
    <t>Morbi sexuales alii per Chlamydiam tramsmissa       A56</t>
  </si>
  <si>
    <t>Syphilis recens      A51</t>
  </si>
  <si>
    <t>Hepatitis viralis chronica C          B18.2</t>
  </si>
  <si>
    <t>Hepatitis viralis chronica B          B18.1</t>
  </si>
  <si>
    <t>A35 Tetanus alius</t>
  </si>
  <si>
    <t>A37 Pertussis</t>
  </si>
  <si>
    <t>B05 Morbilli</t>
  </si>
  <si>
    <t>B26 Parotitis</t>
  </si>
  <si>
    <t xml:space="preserve">Haemophylus influenzae B ut causa morborum invasivum </t>
  </si>
  <si>
    <t>J10 Influenza, virus influencae aliud identificatum</t>
  </si>
  <si>
    <t>A51 Syphilis recens</t>
  </si>
  <si>
    <t>A52 Syphilis tarda</t>
  </si>
  <si>
    <t>A53 Syphilides aliae non specificatae</t>
  </si>
  <si>
    <t>A54 Infectio gonococcica</t>
  </si>
  <si>
    <t>A56 Morbi sexuales alii per Chlamydiam transmissa</t>
  </si>
  <si>
    <t>B21 Morbus HIV cum neoplasmatis malignis</t>
  </si>
  <si>
    <t>B22 Morbus HIV cum morbis aliis specificatis</t>
  </si>
  <si>
    <t>B20 Morbus HIV cum, morbis infectivis et parasitariis</t>
  </si>
  <si>
    <t xml:space="preserve">Z21 Asimptomatska infekcija HIV virusom </t>
  </si>
  <si>
    <t>B15 Hepatitis acuta A</t>
  </si>
  <si>
    <t>Hepatitis acuta B (uključuje B16-, B17.0)</t>
  </si>
  <si>
    <t>B17.1 Hepatitis acuta C</t>
  </si>
  <si>
    <t>B17.2 Hepatitis acuta E</t>
  </si>
  <si>
    <t>Hepatitis viralis chronica B (uključuje B18.0, B18.1)</t>
  </si>
  <si>
    <t>B18.2 Hepatitis viralis chronica C</t>
  </si>
  <si>
    <t>Z22.5 Kliconoša hepatitisa uzrokovanih virusom</t>
  </si>
  <si>
    <t>A01.0 Typhus abdominalis</t>
  </si>
  <si>
    <t>A02 Salmoneloza / Salmonellosis</t>
  </si>
  <si>
    <t>A03 Shigellosis</t>
  </si>
  <si>
    <t>A04.5 Campylobacteriosis</t>
  </si>
  <si>
    <t>A04.6 Yersiniosis</t>
  </si>
  <si>
    <t>A05.1 Botulismus</t>
  </si>
  <si>
    <t>A07.1 Giardiasis (Lambliasis)</t>
  </si>
  <si>
    <t>A32 Listeriosis</t>
  </si>
  <si>
    <t>B58 Toxoplasmosis</t>
  </si>
  <si>
    <t>Z22.1 Kliconoša drugih crevnih zaraznih bolesti</t>
  </si>
  <si>
    <t>A04.3 Infectio intestinalis per Escherichiam coli (STEC)</t>
  </si>
  <si>
    <t>A17.0 Meningitis tuberculosa</t>
  </si>
  <si>
    <t>A39 Infectio meningococcica</t>
  </si>
  <si>
    <t>Infectio pneumococcica (uključuje A40.3, G00.1, J13)</t>
  </si>
  <si>
    <t>A48.1 Legionellosis</t>
  </si>
  <si>
    <t>U07 COVID-19</t>
  </si>
  <si>
    <t>Plućna tuberkuloza A15 - A16 (osim A15.4, A15.6, A16.5)</t>
  </si>
  <si>
    <t>Vanplućna tuberkuloza  A15.4, A15.6, A16.5, A17, A18</t>
  </si>
  <si>
    <t>A21 Tularemia</t>
  </si>
  <si>
    <t>A23 Brucellosis</t>
  </si>
  <si>
    <t>A27 Leptospirosis</t>
  </si>
  <si>
    <t>A78 Febris Q</t>
  </si>
  <si>
    <t>A92.3 Febris West Nile</t>
  </si>
  <si>
    <t>A98.5 Febris haemorrhagica cum syndromate renali</t>
  </si>
  <si>
    <t>B67  Echinococcosis</t>
  </si>
  <si>
    <t>B75 Trichinellosis</t>
  </si>
  <si>
    <t>A90 Febris dengue</t>
  </si>
  <si>
    <t>B50 Malaria cum Plasmodio falciparo</t>
  </si>
  <si>
    <t>A81.0 Morbus Creutzfeldt-Jakob</t>
  </si>
  <si>
    <t>A84 Encephalitis viralis ixodibus transmissa</t>
  </si>
  <si>
    <t xml:space="preserve">J10 Influenza, virus influencae aliud identificatum </t>
  </si>
  <si>
    <t>B20 Morbus HIV cum morbis infectivis et parasitariis</t>
  </si>
  <si>
    <t>-</t>
  </si>
  <si>
    <t>Number of outbreaks of communicable diseases by mode of transmission, Republic of Serbia, 2014-2023</t>
  </si>
  <si>
    <t>Clostridioides difficile</t>
  </si>
  <si>
    <t>6.6. Број епидемија заразних болести према путевима преношења инфективног агенса, Република Србија, 2014-2023. године</t>
  </si>
  <si>
    <t>Influenza, virus influencae aliud identificatum     J10</t>
  </si>
  <si>
    <r>
      <t xml:space="preserve">Морбидитетна листа МКБ-10
Регион
</t>
    </r>
    <r>
      <rPr>
        <i/>
        <sz val="11"/>
        <color theme="1"/>
        <rFont val="Calibri"/>
        <family val="2"/>
        <scheme val="minor"/>
      </rPr>
      <t>Morbidity List (ICD-10)
Region</t>
    </r>
  </si>
  <si>
    <r>
      <t xml:space="preserve">Године старости
</t>
    </r>
    <r>
      <rPr>
        <i/>
        <sz val="11"/>
        <color theme="1"/>
        <rFont val="Calibri"/>
        <family val="2"/>
        <scheme val="minor"/>
      </rPr>
      <t>Age</t>
    </r>
  </si>
  <si>
    <r>
      <t xml:space="preserve">Укупно
</t>
    </r>
    <r>
      <rPr>
        <i/>
        <sz val="11"/>
        <color theme="1"/>
        <rFont val="Calibri"/>
        <family val="2"/>
        <scheme val="minor"/>
      </rPr>
      <t>Total</t>
    </r>
  </si>
  <si>
    <r>
      <t xml:space="preserve">Република Србија/ </t>
    </r>
    <r>
      <rPr>
        <b/>
        <i/>
        <sz val="11"/>
        <color theme="1"/>
        <rFont val="Calibri"/>
        <family val="2"/>
        <scheme val="minor"/>
      </rPr>
      <t>Republic of Serbia</t>
    </r>
  </si>
  <si>
    <r>
      <t xml:space="preserve">Србија-север/ </t>
    </r>
    <r>
      <rPr>
        <b/>
        <i/>
        <sz val="11"/>
        <rFont val="Calibri"/>
        <family val="2"/>
        <scheme val="minor"/>
      </rPr>
      <t>Serbia-north</t>
    </r>
  </si>
  <si>
    <r>
      <t xml:space="preserve">Србија-југ/ </t>
    </r>
    <r>
      <rPr>
        <b/>
        <i/>
        <sz val="11"/>
        <rFont val="Calibri"/>
        <family val="2"/>
        <scheme val="minor"/>
      </rPr>
      <t>Serbia-south</t>
    </r>
  </si>
  <si>
    <r>
      <t xml:space="preserve">Морбидитетна листа МКБ-10
</t>
    </r>
    <r>
      <rPr>
        <i/>
        <sz val="11"/>
        <color theme="1"/>
        <rFont val="Calibri"/>
        <family val="2"/>
        <scheme val="minor"/>
      </rPr>
      <t>Morbidity List (ICD-10)</t>
    </r>
  </si>
  <si>
    <r>
      <t xml:space="preserve">Болести које се могу спречити имунизацијом
</t>
    </r>
    <r>
      <rPr>
        <i/>
        <sz val="11"/>
        <color theme="1"/>
        <rFont val="Calibri"/>
        <family val="2"/>
        <scheme val="minor"/>
      </rPr>
      <t>Diseases that can be prevented by immunization</t>
    </r>
  </si>
  <si>
    <r>
      <t xml:space="preserve">Полно преносиве болести
</t>
    </r>
    <r>
      <rPr>
        <i/>
        <sz val="11"/>
        <color theme="1"/>
        <rFont val="Calibri"/>
        <family val="2"/>
        <scheme val="minor"/>
      </rPr>
      <t>Sexually transmitted diseases</t>
    </r>
  </si>
  <si>
    <r>
      <t xml:space="preserve">Вирусни хепатитиси
</t>
    </r>
    <r>
      <rPr>
        <i/>
        <sz val="11"/>
        <color theme="1"/>
        <rFont val="Calibri"/>
        <family val="2"/>
        <scheme val="minor"/>
      </rPr>
      <t>Viral Hepatitis</t>
    </r>
  </si>
  <si>
    <r>
      <t xml:space="preserve">Болести које се преносе храном и водом и болести узроковане окружењем (животном средином)
</t>
    </r>
    <r>
      <rPr>
        <i/>
        <sz val="11"/>
        <color theme="1"/>
        <rFont val="Calibri"/>
        <family val="2"/>
        <scheme val="minor"/>
      </rPr>
      <t>Diseases transmitted by food and water and diseases caused by the environment</t>
    </r>
  </si>
  <si>
    <r>
      <t xml:space="preserve">Болести које се преносе ваздухом
</t>
    </r>
    <r>
      <rPr>
        <i/>
        <sz val="11"/>
        <color theme="1"/>
        <rFont val="Calibri"/>
        <family val="2"/>
        <scheme val="minor"/>
      </rPr>
      <t>Diseases transmitted by air</t>
    </r>
  </si>
  <si>
    <r>
      <t xml:space="preserve">Зоонозе- осим наведених у (4)
</t>
    </r>
    <r>
      <rPr>
        <i/>
        <sz val="11"/>
        <color theme="1"/>
        <rFont val="Calibri"/>
        <family val="2"/>
        <scheme val="minor"/>
      </rPr>
      <t>Zoonoses - except those mentioned in (4)</t>
    </r>
  </si>
  <si>
    <r>
      <t xml:space="preserve">Озбиљне увезене болести
</t>
    </r>
    <r>
      <rPr>
        <i/>
        <sz val="11"/>
        <color theme="1"/>
        <rFont val="Calibri"/>
        <family val="2"/>
        <scheme val="minor"/>
      </rPr>
      <t>Serious imported diseases</t>
    </r>
  </si>
  <si>
    <r>
      <t xml:space="preserve">Друге  болести које се преносе векторима и болести које се преносе неконвенционалним узрочницима
</t>
    </r>
    <r>
      <rPr>
        <i/>
        <sz val="11"/>
        <color theme="1"/>
        <rFont val="Calibri"/>
        <family val="2"/>
        <scheme val="minor"/>
      </rPr>
      <t>Other vector borne diseases and diseases caused by unconventional agents</t>
    </r>
  </si>
  <si>
    <r>
      <t xml:space="preserve">Болести које се преносе храном и водом и бнолести узроковане окружењем (животном средином)
</t>
    </r>
    <r>
      <rPr>
        <i/>
        <sz val="11"/>
        <color theme="1"/>
        <rFont val="Calibri"/>
        <family val="2"/>
        <scheme val="minor"/>
      </rPr>
      <t>Diseases transmitted by food and water and diseases caused by the environment</t>
    </r>
  </si>
  <si>
    <r>
      <t xml:space="preserve">Зоонозе
</t>
    </r>
    <r>
      <rPr>
        <i/>
        <sz val="11"/>
        <color theme="1"/>
        <rFont val="Calibri"/>
        <family val="2"/>
        <scheme val="minor"/>
      </rPr>
      <t xml:space="preserve">Zoonoses </t>
    </r>
  </si>
  <si>
    <r>
      <t xml:space="preserve">Узраст
</t>
    </r>
    <r>
      <rPr>
        <i/>
        <sz val="11"/>
        <color theme="1"/>
        <rFont val="Calibri"/>
        <family val="2"/>
        <scheme val="minor"/>
      </rPr>
      <t>Age</t>
    </r>
  </si>
  <si>
    <r>
      <t xml:space="preserve">Мушко
</t>
    </r>
    <r>
      <rPr>
        <i/>
        <sz val="11"/>
        <color theme="1"/>
        <rFont val="Calibri"/>
        <family val="2"/>
        <scheme val="minor"/>
      </rPr>
      <t>Males</t>
    </r>
  </si>
  <si>
    <r>
      <t xml:space="preserve">Женско
</t>
    </r>
    <r>
      <rPr>
        <i/>
        <sz val="11"/>
        <color theme="1"/>
        <rFont val="Calibri"/>
        <family val="2"/>
        <scheme val="minor"/>
      </rPr>
      <t>Females</t>
    </r>
  </si>
  <si>
    <r>
      <t xml:space="preserve">Свега
</t>
    </r>
    <r>
      <rPr>
        <i/>
        <sz val="11"/>
        <color theme="1"/>
        <rFont val="Calibri"/>
        <family val="2"/>
        <scheme val="minor"/>
      </rPr>
      <t>Total</t>
    </r>
  </si>
  <si>
    <r>
      <t xml:space="preserve">Оболели
</t>
    </r>
    <r>
      <rPr>
        <i/>
        <sz val="11"/>
        <color theme="1"/>
        <rFont val="Calibri"/>
        <family val="2"/>
        <scheme val="minor"/>
      </rPr>
      <t>Cases</t>
    </r>
  </si>
  <si>
    <r>
      <t xml:space="preserve">Умрли
</t>
    </r>
    <r>
      <rPr>
        <i/>
        <sz val="11"/>
        <color theme="1"/>
        <rFont val="Calibri"/>
        <family val="2"/>
        <scheme val="minor"/>
      </rPr>
      <t>Deaths</t>
    </r>
  </si>
  <si>
    <r>
      <t xml:space="preserve">Трансмисионе групе
</t>
    </r>
    <r>
      <rPr>
        <i/>
        <sz val="11"/>
        <color theme="1"/>
        <rFont val="Calibri"/>
        <family val="2"/>
        <scheme val="minor"/>
      </rPr>
      <t>Transmission groups</t>
    </r>
  </si>
  <si>
    <r>
      <t xml:space="preserve">Инјектирајући корисници дроге
</t>
    </r>
    <r>
      <rPr>
        <i/>
        <sz val="11"/>
        <color theme="1"/>
        <rFont val="Calibri"/>
        <family val="2"/>
        <scheme val="minor"/>
      </rPr>
      <t>Injecting drug users</t>
    </r>
  </si>
  <si>
    <r>
      <t xml:space="preserve">Хемофиличари и примаоци крви и деривата
</t>
    </r>
    <r>
      <rPr>
        <i/>
        <sz val="11"/>
        <color theme="1"/>
        <rFont val="Calibri"/>
        <family val="2"/>
        <scheme val="minor"/>
      </rPr>
      <t>Haemophilic and transfusion recipients</t>
    </r>
  </si>
  <si>
    <r>
      <t xml:space="preserve">Хомо/бисексуалци
</t>
    </r>
    <r>
      <rPr>
        <i/>
        <sz val="11"/>
        <color theme="1"/>
        <rFont val="Calibri"/>
        <family val="2"/>
        <scheme val="minor"/>
      </rPr>
      <t>Homosexuals/bisexuals</t>
    </r>
  </si>
  <si>
    <r>
      <t xml:space="preserve">Хетеросексуалци и секс. Партнери ХИВ+
</t>
    </r>
    <r>
      <rPr>
        <i/>
        <sz val="11"/>
        <color theme="1"/>
        <rFont val="Calibri"/>
        <family val="2"/>
        <scheme val="minor"/>
      </rPr>
      <t>Heterosexuals and HIV+ sexual partners</t>
    </r>
  </si>
  <si>
    <r>
      <t xml:space="preserve">Са мајке на детe
</t>
    </r>
    <r>
      <rPr>
        <i/>
        <sz val="11"/>
        <color theme="1"/>
        <rFont val="Calibri"/>
        <family val="2"/>
        <scheme val="minor"/>
      </rPr>
      <t>Mother to infant</t>
    </r>
  </si>
  <si>
    <r>
      <t xml:space="preserve">Непознато
</t>
    </r>
    <r>
      <rPr>
        <i/>
        <sz val="11"/>
        <color theme="1"/>
        <rFont val="Calibri"/>
        <family val="2"/>
        <scheme val="minor"/>
      </rPr>
      <t>Unknown</t>
    </r>
  </si>
  <si>
    <r>
      <t xml:space="preserve">Пут ширења 
</t>
    </r>
    <r>
      <rPr>
        <i/>
        <sz val="11"/>
        <color theme="1"/>
        <rFont val="Calibri"/>
        <family val="2"/>
        <scheme val="minor"/>
      </rPr>
      <t>Route of infection spread</t>
    </r>
  </si>
  <si>
    <r>
      <t xml:space="preserve">Број
</t>
    </r>
    <r>
      <rPr>
        <i/>
        <sz val="11"/>
        <color theme="1"/>
        <rFont val="Calibri"/>
        <family val="2"/>
        <scheme val="minor"/>
      </rPr>
      <t>Number</t>
    </r>
  </si>
  <si>
    <r>
      <t xml:space="preserve">Алиментарне
</t>
    </r>
    <r>
      <rPr>
        <i/>
        <sz val="11"/>
        <color theme="1"/>
        <rFont val="Calibri"/>
        <family val="2"/>
        <scheme val="minor"/>
      </rPr>
      <t>Alimentary</t>
    </r>
  </si>
  <si>
    <r>
      <t xml:space="preserve">бр. епидемија
</t>
    </r>
    <r>
      <rPr>
        <i/>
        <sz val="11"/>
        <color theme="1"/>
        <rFont val="Calibri"/>
        <family val="2"/>
        <scheme val="minor"/>
      </rPr>
      <t>no. of outbreaks</t>
    </r>
  </si>
  <si>
    <r>
      <t xml:space="preserve">бр. оболелих
</t>
    </r>
    <r>
      <rPr>
        <i/>
        <sz val="11"/>
        <color theme="1"/>
        <rFont val="Calibri"/>
        <family val="2"/>
        <scheme val="minor"/>
      </rPr>
      <t>no. of cases</t>
    </r>
  </si>
  <si>
    <r>
      <t xml:space="preserve">Контактне
</t>
    </r>
    <r>
      <rPr>
        <i/>
        <sz val="11"/>
        <color theme="1"/>
        <rFont val="Calibri"/>
        <family val="2"/>
        <scheme val="minor"/>
      </rPr>
      <t>Contact</t>
    </r>
  </si>
  <si>
    <r>
      <t xml:space="preserve">Ваздушно- капљичне
</t>
    </r>
    <r>
      <rPr>
        <i/>
        <sz val="11"/>
        <color theme="1"/>
        <rFont val="Calibri"/>
        <family val="2"/>
        <scheme val="minor"/>
      </rPr>
      <t>Air-borne</t>
    </r>
  </si>
  <si>
    <r>
      <t xml:space="preserve">Ваздушно-капљично-контактне
</t>
    </r>
    <r>
      <rPr>
        <i/>
        <sz val="11"/>
        <color theme="1"/>
        <rFont val="Calibri"/>
        <family val="2"/>
        <scheme val="minor"/>
      </rPr>
      <t>Air-borne - contact</t>
    </r>
  </si>
  <si>
    <r>
      <t xml:space="preserve">Хидричне
</t>
    </r>
    <r>
      <rPr>
        <i/>
        <sz val="11"/>
        <color theme="1"/>
        <rFont val="Calibri"/>
        <family val="2"/>
        <scheme val="minor"/>
      </rPr>
      <t>Water-borne</t>
    </r>
  </si>
  <si>
    <r>
      <t xml:space="preserve">Векторске
</t>
    </r>
    <r>
      <rPr>
        <i/>
        <sz val="11"/>
        <color theme="1"/>
        <rFont val="Calibri"/>
        <family val="2"/>
        <scheme val="minor"/>
      </rPr>
      <t>Vector-borne</t>
    </r>
  </si>
  <si>
    <r>
      <t xml:space="preserve">Непознат
</t>
    </r>
    <r>
      <rPr>
        <i/>
        <sz val="11"/>
        <color theme="1"/>
        <rFont val="Calibri"/>
        <family val="2"/>
        <scheme val="minor"/>
      </rPr>
      <t>Unknown</t>
    </r>
  </si>
  <si>
    <r>
      <t xml:space="preserve">Локализација болничке инфекције
</t>
    </r>
    <r>
      <rPr>
        <i/>
        <sz val="11"/>
        <color theme="1"/>
        <rFont val="Calibri"/>
        <family val="2"/>
        <scheme val="minor"/>
      </rPr>
      <t>HAI sites</t>
    </r>
  </si>
  <si>
    <r>
      <t xml:space="preserve">Kовид 19
</t>
    </r>
    <r>
      <rPr>
        <i/>
        <sz val="11"/>
        <color theme="1"/>
        <rFont val="Calibri"/>
        <family val="2"/>
        <scheme val="minor"/>
      </rPr>
      <t>Covid 19</t>
    </r>
  </si>
  <si>
    <r>
      <t xml:space="preserve">Инфекције мокраћног система
</t>
    </r>
    <r>
      <rPr>
        <i/>
        <sz val="11"/>
        <color theme="1"/>
        <rFont val="Calibri"/>
        <family val="2"/>
        <scheme val="minor"/>
      </rPr>
      <t>Urinary tract infections</t>
    </r>
  </si>
  <si>
    <r>
      <t xml:space="preserve">Инфекције крви
</t>
    </r>
    <r>
      <rPr>
        <i/>
        <sz val="11"/>
        <color theme="1"/>
        <rFont val="Calibri"/>
        <family val="2"/>
        <scheme val="minor"/>
      </rPr>
      <t>Bloodborn infections</t>
    </r>
  </si>
  <si>
    <r>
      <t xml:space="preserve">Инфекције система за варење
</t>
    </r>
    <r>
      <rPr>
        <i/>
        <sz val="11"/>
        <color theme="1"/>
        <rFont val="Calibri"/>
        <family val="2"/>
        <scheme val="minor"/>
      </rPr>
      <t>Nosocomial Gastrointestinal Tract Infections</t>
    </r>
  </si>
  <si>
    <r>
      <t xml:space="preserve">Инфекције оперативног места
</t>
    </r>
    <r>
      <rPr>
        <i/>
        <sz val="11"/>
        <color theme="1"/>
        <rFont val="Calibri"/>
        <family val="2"/>
        <scheme val="minor"/>
      </rPr>
      <t>Surgery site infections</t>
    </r>
  </si>
  <si>
    <r>
      <t xml:space="preserve">Пнеумонија
</t>
    </r>
    <r>
      <rPr>
        <i/>
        <sz val="11"/>
        <color theme="1"/>
        <rFont val="Calibri"/>
        <family val="2"/>
        <scheme val="minor"/>
      </rPr>
      <t>Pneumonia</t>
    </r>
  </si>
  <si>
    <r>
      <t xml:space="preserve">Остало
</t>
    </r>
    <r>
      <rPr>
        <i/>
        <sz val="11"/>
        <color theme="1"/>
        <rFont val="Calibri"/>
        <family val="2"/>
        <scheme val="minor"/>
      </rPr>
      <t>Other</t>
    </r>
  </si>
  <si>
    <r>
      <t xml:space="preserve">Микороорганизам
</t>
    </r>
    <r>
      <rPr>
        <i/>
        <sz val="11"/>
        <color theme="1"/>
        <rFont val="Calibri"/>
        <family val="2"/>
        <scheme val="minor"/>
      </rPr>
      <t>Microorganism</t>
    </r>
  </si>
  <si>
    <r>
      <t xml:space="preserve">Број изолата
</t>
    </r>
    <r>
      <rPr>
        <i/>
        <sz val="11"/>
        <color theme="1"/>
        <rFont val="Calibri"/>
        <family val="2"/>
        <scheme val="minor"/>
      </rPr>
      <t>No, of isolates</t>
    </r>
  </si>
  <si>
    <r>
      <rPr>
        <b/>
        <sz val="11"/>
        <color theme="1"/>
        <rFont val="Calibri"/>
        <family val="2"/>
        <scheme val="minor"/>
      </rPr>
      <t>Остало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Other</t>
    </r>
  </si>
  <si>
    <r>
      <t>Укупно</t>
    </r>
    <r>
      <rPr>
        <sz val="11"/>
        <color theme="1"/>
        <rFont val="Calibri"/>
        <family val="2"/>
        <scheme val="minor"/>
      </rPr>
      <t xml:space="preserve">
Total</t>
    </r>
  </si>
  <si>
    <t>6. ЗАРАЗНЕ БОЛЕСТИ</t>
  </si>
  <si>
    <t xml:space="preserve">    COMMUNICABLE DISEASES</t>
  </si>
  <si>
    <t>6.1. Број пријављених случајева оболелих по добним групама, десет најучесталијих заразних болести у надзору, Република Србија, 2023.</t>
  </si>
  <si>
    <t>6.2. Број оболелих и стопе инциденције на 100.000 становника, по групама болести и дијагнозама, Република Србија, 2023.</t>
  </si>
  <si>
    <t>6.3. Број пријављених случајева умрлих од заразних болести/стопа морталитета на 100.000 становника /леталитет (%), Република Србија, 2023.</t>
  </si>
  <si>
    <t xml:space="preserve">6.4. Број оболелих и умрлих од Morbus HIV-a у периоду 1985-2023. године према полу и узрасту, Република Србија </t>
  </si>
  <si>
    <t>6.7. Болничке инфекције према локализацији, Република Србија, 2023.</t>
  </si>
  <si>
    <t>6.8. Водећи проузроковачи болничких инфекција, Република Србија, 2023.</t>
  </si>
  <si>
    <t>Leading causing agents of healthcare-associated infections, Republic of Serbia, 2023</t>
  </si>
  <si>
    <t>Healthcare-associated infections by site, Republic of Serbia, 2023</t>
  </si>
  <si>
    <t>The number of notified communicable diseases death cases /mortality per 100.000 population/lethality (%), Republic of Serbia, 2023</t>
  </si>
  <si>
    <t>The number of notified cases and incidence rates per 100.000 population, by diseases' groups and diagnosis, Republic of Serbia, 2023</t>
  </si>
  <si>
    <t>The number of notified cases by age, ten most frequently reported communicable diseases under surveillance, Republic of Serbia,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</si>
</sst>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BF7FF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rgb="FF002060"/>
      </left>
      <right style="dotted">
        <color rgb="FF002060"/>
      </right>
      <top style="dotted">
        <color rgb="FF002060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rgb="FF002060"/>
      </left>
      <right style="dotted">
        <color rgb="FF002060"/>
      </right>
      <top style="dotted">
        <color rgb="FF002060"/>
      </top>
      <bottom style="thin">
        <color theme="4" tint="0.39997558519241921"/>
      </bottom>
      <diagonal/>
    </border>
    <border>
      <left/>
      <right/>
      <top style="dotted">
        <color indexed="64"/>
      </top>
      <bottom/>
      <diagonal/>
    </border>
    <border>
      <left style="dotted">
        <color rgb="FF002060"/>
      </left>
      <right style="dotted">
        <color rgb="FF002060"/>
      </right>
      <top style="dotted">
        <color rgb="FF002060"/>
      </top>
      <bottom style="dotted">
        <color rgb="FF002060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</borders>
  <cellStyleXfs count="7">
    <xf numFmtId="0" fontId="0" fillId="0" borderId="0"/>
    <xf numFmtId="0" fontId="2" fillId="3" borderId="0" applyNumberFormat="0" applyBorder="0" applyAlignment="0" applyProtection="0"/>
    <xf numFmtId="0" fontId="1" fillId="0" borderId="0"/>
    <xf numFmtId="0" fontId="3" fillId="4" borderId="0" applyNumberFormat="0" applyBorder="0" applyAlignment="0" applyProtection="0"/>
    <xf numFmtId="0" fontId="4" fillId="0" borderId="0"/>
    <xf numFmtId="0" fontId="4" fillId="5" borderId="0" applyNumberFormat="0" applyBorder="0" applyAlignment="0" applyProtection="0"/>
    <xf numFmtId="9" fontId="4" fillId="0" borderId="0" applyFont="0" applyFill="0" applyBorder="0" applyAlignment="0" applyProtection="0"/>
  </cellStyleXfs>
  <cellXfs count="63">
    <xf numFmtId="0" fontId="0" fillId="0" borderId="0" xfId="0"/>
    <xf numFmtId="0" fontId="6" fillId="2" borderId="1" xfId="0" applyFont="1" applyFill="1" applyBorder="1" applyAlignment="1">
      <alignment horizontal="center" vertical="center" wrapText="1"/>
    </xf>
    <xf numFmtId="0" fontId="6" fillId="7" borderId="0" xfId="0" applyFont="1" applyFill="1" applyAlignment="1">
      <alignment horizontal="center" vertical="center" wrapText="1"/>
    </xf>
    <xf numFmtId="0" fontId="9" fillId="0" borderId="0" xfId="0" applyFont="1" applyAlignment="1">
      <alignment wrapText="1"/>
    </xf>
    <xf numFmtId="0" fontId="9" fillId="0" borderId="0" xfId="0" applyFont="1"/>
    <xf numFmtId="0" fontId="0" fillId="0" borderId="0" xfId="0" applyAlignment="1">
      <alignment horizontal="left"/>
    </xf>
    <xf numFmtId="0" fontId="5" fillId="8" borderId="0" xfId="0" applyFont="1" applyFill="1"/>
    <xf numFmtId="0" fontId="9" fillId="0" borderId="0" xfId="0" applyFont="1" applyAlignment="1">
      <alignment horizontal="right" wrapText="1"/>
    </xf>
    <xf numFmtId="0" fontId="6" fillId="0" borderId="0" xfId="0" applyFont="1" applyAlignment="1">
      <alignment wrapText="1"/>
    </xf>
    <xf numFmtId="164" fontId="6" fillId="0" borderId="0" xfId="6" applyNumberFormat="1" applyFont="1" applyAlignment="1">
      <alignment wrapText="1"/>
    </xf>
    <xf numFmtId="0" fontId="6" fillId="0" borderId="0" xfId="0" applyFont="1" applyAlignment="1">
      <alignment vertical="center"/>
    </xf>
    <xf numFmtId="0" fontId="7" fillId="0" borderId="0" xfId="0" applyFont="1"/>
    <xf numFmtId="0" fontId="6" fillId="0" borderId="0" xfId="0" applyFont="1"/>
    <xf numFmtId="4" fontId="6" fillId="0" borderId="0" xfId="0" applyNumberFormat="1" applyFont="1"/>
    <xf numFmtId="4" fontId="0" fillId="0" borderId="0" xfId="0" applyNumberFormat="1"/>
    <xf numFmtId="0" fontId="6" fillId="7" borderId="5" xfId="0" applyFont="1" applyFill="1" applyBorder="1" applyAlignment="1">
      <alignment horizontal="center" vertical="center" wrapText="1"/>
    </xf>
    <xf numFmtId="0" fontId="6" fillId="7" borderId="6" xfId="0" applyFont="1" applyFill="1" applyBorder="1" applyAlignment="1">
      <alignment horizontal="right" vertical="center" wrapText="1"/>
    </xf>
    <xf numFmtId="4" fontId="6" fillId="7" borderId="2" xfId="0" applyNumberFormat="1" applyFont="1" applyFill="1" applyBorder="1" applyAlignment="1">
      <alignment horizontal="right" vertical="center"/>
    </xf>
    <xf numFmtId="4" fontId="6" fillId="7" borderId="4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right"/>
    </xf>
    <xf numFmtId="4" fontId="0" fillId="0" borderId="0" xfId="0" applyNumberFormat="1" applyAlignment="1">
      <alignment horizontal="right"/>
    </xf>
    <xf numFmtId="0" fontId="6" fillId="7" borderId="6" xfId="0" applyFont="1" applyFill="1" applyBorder="1" applyAlignment="1">
      <alignment horizontal="left" vertical="top" wrapText="1"/>
    </xf>
    <xf numFmtId="2" fontId="6" fillId="7" borderId="6" xfId="0" applyNumberFormat="1" applyFont="1" applyFill="1" applyBorder="1" applyAlignment="1">
      <alignment horizontal="right" vertical="center" wrapText="1"/>
    </xf>
    <xf numFmtId="4" fontId="6" fillId="7" borderId="6" xfId="0" applyNumberFormat="1" applyFont="1" applyFill="1" applyBorder="1" applyAlignment="1">
      <alignment horizontal="right" vertical="center" wrapText="1"/>
    </xf>
    <xf numFmtId="4" fontId="6" fillId="7" borderId="6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6" fillId="7" borderId="6" xfId="0" applyFont="1" applyFill="1" applyBorder="1" applyAlignment="1">
      <alignment horizontal="right" vertical="center"/>
    </xf>
    <xf numFmtId="2" fontId="6" fillId="7" borderId="6" xfId="0" applyNumberFormat="1" applyFont="1" applyFill="1" applyBorder="1" applyAlignment="1">
      <alignment horizontal="right" vertical="center"/>
    </xf>
    <xf numFmtId="2" fontId="6" fillId="7" borderId="6" xfId="6" applyNumberFormat="1" applyFont="1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2" fontId="0" fillId="0" borderId="0" xfId="0" applyNumberFormat="1" applyAlignment="1">
      <alignment horizontal="right" vertical="center"/>
    </xf>
    <xf numFmtId="0" fontId="6" fillId="7" borderId="6" xfId="0" applyFont="1" applyFill="1" applyBorder="1" applyAlignment="1">
      <alignment vertical="center" wrapText="1"/>
    </xf>
    <xf numFmtId="2" fontId="6" fillId="7" borderId="6" xfId="0" applyNumberFormat="1" applyFont="1" applyFill="1" applyBorder="1" applyAlignment="1">
      <alignment vertical="center" wrapText="1"/>
    </xf>
    <xf numFmtId="2" fontId="0" fillId="0" borderId="0" xfId="0" quotePrefix="1" applyNumberFormat="1" applyAlignment="1">
      <alignment horizontal="right" vertical="center"/>
    </xf>
    <xf numFmtId="0" fontId="0" fillId="0" borderId="0" xfId="0" applyAlignment="1">
      <alignment vertical="center"/>
    </xf>
    <xf numFmtId="2" fontId="0" fillId="0" borderId="0" xfId="0" applyNumberFormat="1" applyAlignment="1">
      <alignment vertical="center"/>
    </xf>
    <xf numFmtId="0" fontId="6" fillId="0" borderId="0" xfId="0" applyFont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6" fillId="2" borderId="8" xfId="0" applyFont="1" applyFill="1" applyBorder="1" applyAlignment="1">
      <alignment vertical="center" wrapText="1"/>
    </xf>
    <xf numFmtId="0" fontId="6" fillId="2" borderId="9" xfId="0" applyFont="1" applyFill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165" fontId="0" fillId="0" borderId="0" xfId="0" applyNumberFormat="1" applyAlignment="1">
      <alignment horizontal="right" vertical="center" wrapText="1"/>
    </xf>
    <xf numFmtId="0" fontId="6" fillId="2" borderId="1" xfId="0" applyFont="1" applyFill="1" applyBorder="1" applyAlignment="1">
      <alignment horizontal="right"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165" fontId="0" fillId="2" borderId="1" xfId="0" applyNumberFormat="1" applyFill="1" applyBorder="1" applyAlignment="1">
      <alignment horizontal="right" vertical="center" wrapText="1"/>
    </xf>
    <xf numFmtId="0" fontId="6" fillId="6" borderId="1" xfId="0" applyFont="1" applyFill="1" applyBorder="1" applyAlignment="1">
      <alignment horizontal="center" vertical="center"/>
    </xf>
    <xf numFmtId="165" fontId="0" fillId="0" borderId="0" xfId="0" applyNumberFormat="1" applyAlignment="1">
      <alignment horizontal="right"/>
    </xf>
    <xf numFmtId="0" fontId="0" fillId="0" borderId="0" xfId="0" applyAlignment="1">
      <alignment wrapText="1"/>
    </xf>
    <xf numFmtId="165" fontId="6" fillId="6" borderId="1" xfId="0" applyNumberFormat="1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7" borderId="0" xfId="0" applyFont="1" applyFill="1" applyAlignment="1">
      <alignment horizontal="center" vertical="center" wrapText="1"/>
    </xf>
    <xf numFmtId="0" fontId="10" fillId="7" borderId="0" xfId="0" applyFont="1" applyFill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</cellXfs>
  <cellStyles count="7">
    <cellStyle name="20% - Accent1 2" xfId="5" xr:uid="{00000000-0005-0000-0000-000000000000}"/>
    <cellStyle name="Bad 2" xfId="3" xr:uid="{00000000-0005-0000-0000-000001000000}"/>
    <cellStyle name="Good 2" xfId="1" xr:uid="{00000000-0005-0000-0000-000002000000}"/>
    <cellStyle name="Normal" xfId="0" builtinId="0"/>
    <cellStyle name="Normal 2" xfId="2" xr:uid="{00000000-0005-0000-0000-000004000000}"/>
    <cellStyle name="Normal 2 2" xfId="4" xr:uid="{00000000-0005-0000-0000-000005000000}"/>
    <cellStyle name="Percent" xfId="6" builtinId="5"/>
  </cellStyles>
  <dxfs count="0"/>
  <tableStyles count="0" defaultTableStyle="TableStyleMedium2" defaultPivotStyle="PivotStyleLight16"/>
  <colors>
    <mruColors>
      <color rgb="FFEBF7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ajka/Downloads/DZ%20NORMATIVI%20NOVA%20V7%20-%202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INAL2012"/>
      <sheetName val="NORMA2014"/>
      <sheetName val="Procena2013"/>
      <sheetName val="POVRŠINA"/>
      <sheetName val="LAB2012-201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04"/>
  <sheetViews>
    <sheetView tabSelected="1" zoomScale="90" zoomScaleNormal="90" workbookViewId="0">
      <pane ySplit="8" topLeftCell="A9" activePane="bottomLeft" state="frozen"/>
      <selection pane="bottomLeft"/>
    </sheetView>
  </sheetViews>
  <sheetFormatPr defaultColWidth="8.88671875" defaultRowHeight="14.4" x14ac:dyDescent="0.3"/>
  <cols>
    <col min="1" max="1" width="63.109375" bestFit="1" customWidth="1"/>
    <col min="2" max="13" width="10.6640625" customWidth="1"/>
  </cols>
  <sheetData>
    <row r="1" spans="1:13" x14ac:dyDescent="0.3">
      <c r="A1" s="10" t="s">
        <v>161</v>
      </c>
    </row>
    <row r="2" spans="1:13" x14ac:dyDescent="0.3">
      <c r="A2" s="11" t="s">
        <v>162</v>
      </c>
    </row>
    <row r="3" spans="1:13" x14ac:dyDescent="0.3">
      <c r="A3" s="11"/>
    </row>
    <row r="4" spans="1:13" x14ac:dyDescent="0.3">
      <c r="A4" s="10" t="s">
        <v>163</v>
      </c>
    </row>
    <row r="5" spans="1:13" x14ac:dyDescent="0.3">
      <c r="A5" s="11" t="s">
        <v>173</v>
      </c>
    </row>
    <row r="7" spans="1:13" ht="43.5" customHeight="1" x14ac:dyDescent="0.3">
      <c r="A7" s="53" t="s">
        <v>108</v>
      </c>
      <c r="B7" s="53" t="s">
        <v>109</v>
      </c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</row>
    <row r="8" spans="1:13" ht="27.75" customHeight="1" x14ac:dyDescent="0.3">
      <c r="A8" s="53"/>
      <c r="B8" s="1" t="s">
        <v>110</v>
      </c>
      <c r="C8" s="1">
        <v>0</v>
      </c>
      <c r="D8" s="1" t="s">
        <v>38</v>
      </c>
      <c r="E8" s="1" t="s">
        <v>39</v>
      </c>
      <c r="F8" s="1" t="s">
        <v>1</v>
      </c>
      <c r="G8" s="1" t="s">
        <v>0</v>
      </c>
      <c r="H8" s="1" t="s">
        <v>3</v>
      </c>
      <c r="I8" s="1" t="s">
        <v>4</v>
      </c>
      <c r="J8" s="1" t="s">
        <v>5</v>
      </c>
      <c r="K8" s="1" t="s">
        <v>6</v>
      </c>
      <c r="L8" s="1" t="s">
        <v>36</v>
      </c>
      <c r="M8" s="1" t="s">
        <v>37</v>
      </c>
    </row>
    <row r="9" spans="1:13" ht="24.6" customHeight="1" x14ac:dyDescent="0.3">
      <c r="A9" s="54" t="s">
        <v>111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</row>
    <row r="10" spans="1:13" ht="15" customHeight="1" x14ac:dyDescent="0.3">
      <c r="A10" s="3" t="s">
        <v>40</v>
      </c>
      <c r="B10" s="3">
        <f>B21+B32</f>
        <v>113702</v>
      </c>
      <c r="C10" s="3">
        <f t="shared" ref="C10:M10" si="0">C21+C32</f>
        <v>657</v>
      </c>
      <c r="D10" s="3">
        <f t="shared" si="0"/>
        <v>817</v>
      </c>
      <c r="E10" s="3">
        <f t="shared" si="0"/>
        <v>540</v>
      </c>
      <c r="F10" s="3">
        <f t="shared" si="0"/>
        <v>886</v>
      </c>
      <c r="G10" s="3">
        <f t="shared" si="0"/>
        <v>2055</v>
      </c>
      <c r="H10" s="3">
        <f t="shared" si="0"/>
        <v>9059</v>
      </c>
      <c r="I10" s="3">
        <f t="shared" si="0"/>
        <v>12739</v>
      </c>
      <c r="J10" s="3">
        <f t="shared" si="0"/>
        <v>16980</v>
      </c>
      <c r="K10" s="3">
        <f t="shared" si="0"/>
        <v>18801</v>
      </c>
      <c r="L10" s="3">
        <f t="shared" si="0"/>
        <v>22215</v>
      </c>
      <c r="M10" s="3">
        <f t="shared" si="0"/>
        <v>28953</v>
      </c>
    </row>
    <row r="11" spans="1:13" ht="15" customHeight="1" x14ac:dyDescent="0.3">
      <c r="A11" s="4" t="s">
        <v>41</v>
      </c>
      <c r="B11" s="3">
        <f>B22+B33</f>
        <v>1421</v>
      </c>
      <c r="C11" s="3">
        <f t="shared" ref="C11:M11" si="1">C22+C33</f>
        <v>108</v>
      </c>
      <c r="D11" s="3">
        <f t="shared" si="1"/>
        <v>31</v>
      </c>
      <c r="E11" s="3">
        <f t="shared" si="1"/>
        <v>77</v>
      </c>
      <c r="F11" s="3">
        <f t="shared" si="1"/>
        <v>724</v>
      </c>
      <c r="G11" s="3">
        <f t="shared" si="1"/>
        <v>290</v>
      </c>
      <c r="H11" s="3">
        <f t="shared" si="1"/>
        <v>22</v>
      </c>
      <c r="I11" s="3">
        <f t="shared" si="1"/>
        <v>42</v>
      </c>
      <c r="J11" s="3">
        <f t="shared" si="1"/>
        <v>72</v>
      </c>
      <c r="K11" s="3">
        <f t="shared" si="1"/>
        <v>32</v>
      </c>
      <c r="L11" s="3">
        <f t="shared" si="1"/>
        <v>12</v>
      </c>
      <c r="M11" s="3">
        <f t="shared" si="1"/>
        <v>11</v>
      </c>
    </row>
    <row r="12" spans="1:13" ht="15" customHeight="1" x14ac:dyDescent="0.3">
      <c r="A12" s="5" t="s">
        <v>107</v>
      </c>
      <c r="B12" s="3">
        <v>1022</v>
      </c>
      <c r="C12" s="3">
        <v>14</v>
      </c>
      <c r="D12" s="3">
        <v>78</v>
      </c>
      <c r="E12" s="3">
        <v>103</v>
      </c>
      <c r="F12" s="3">
        <v>77</v>
      </c>
      <c r="G12" s="3">
        <v>72</v>
      </c>
      <c r="H12" s="3">
        <v>212</v>
      </c>
      <c r="I12" s="3">
        <v>96</v>
      </c>
      <c r="J12" s="3">
        <v>90</v>
      </c>
      <c r="K12" s="3">
        <v>76</v>
      </c>
      <c r="L12" s="3">
        <v>101</v>
      </c>
      <c r="M12" s="3">
        <v>103</v>
      </c>
    </row>
    <row r="13" spans="1:13" ht="15" customHeight="1" x14ac:dyDescent="0.3">
      <c r="A13" s="3" t="s">
        <v>42</v>
      </c>
      <c r="B13" s="3">
        <f t="shared" ref="B13:M13" si="2">B24+B35</f>
        <v>1217</v>
      </c>
      <c r="C13" s="3">
        <f t="shared" si="2"/>
        <v>52</v>
      </c>
      <c r="D13" s="3">
        <f t="shared" si="2"/>
        <v>303</v>
      </c>
      <c r="E13" s="3">
        <f t="shared" si="2"/>
        <v>160</v>
      </c>
      <c r="F13" s="3">
        <f t="shared" si="2"/>
        <v>73</v>
      </c>
      <c r="G13" s="3">
        <f t="shared" si="2"/>
        <v>87</v>
      </c>
      <c r="H13" s="3">
        <f t="shared" si="2"/>
        <v>103</v>
      </c>
      <c r="I13" s="3">
        <f t="shared" si="2"/>
        <v>83</v>
      </c>
      <c r="J13" s="3">
        <f t="shared" si="2"/>
        <v>103</v>
      </c>
      <c r="K13" s="3">
        <f t="shared" si="2"/>
        <v>80</v>
      </c>
      <c r="L13" s="3">
        <f t="shared" si="2"/>
        <v>86</v>
      </c>
      <c r="M13" s="3">
        <f t="shared" si="2"/>
        <v>87</v>
      </c>
    </row>
    <row r="14" spans="1:13" s="6" customFormat="1" ht="15" customHeight="1" x14ac:dyDescent="0.3">
      <c r="A14" s="3" t="s">
        <v>43</v>
      </c>
      <c r="B14" s="3">
        <f t="shared" ref="B14:M14" si="3">B25+B36</f>
        <v>474</v>
      </c>
      <c r="C14" s="3">
        <f t="shared" si="3"/>
        <v>56</v>
      </c>
      <c r="D14" s="3">
        <f t="shared" si="3"/>
        <v>152</v>
      </c>
      <c r="E14" s="3">
        <f t="shared" si="3"/>
        <v>71</v>
      </c>
      <c r="F14" s="3">
        <f t="shared" si="3"/>
        <v>36</v>
      </c>
      <c r="G14" s="3">
        <f t="shared" si="3"/>
        <v>34</v>
      </c>
      <c r="H14" s="3">
        <f t="shared" si="3"/>
        <v>23</v>
      </c>
      <c r="I14" s="3">
        <f t="shared" si="3"/>
        <v>22</v>
      </c>
      <c r="J14" s="3">
        <f t="shared" si="3"/>
        <v>19</v>
      </c>
      <c r="K14" s="3">
        <f t="shared" si="3"/>
        <v>10</v>
      </c>
      <c r="L14" s="3">
        <f t="shared" si="3"/>
        <v>28</v>
      </c>
      <c r="M14" s="3">
        <f t="shared" si="3"/>
        <v>23</v>
      </c>
    </row>
    <row r="15" spans="1:13" ht="15" customHeight="1" x14ac:dyDescent="0.3">
      <c r="A15" s="3" t="s">
        <v>44</v>
      </c>
      <c r="B15" s="3">
        <f t="shared" ref="B15:M15" si="4">B26+B37</f>
        <v>432</v>
      </c>
      <c r="C15" s="3">
        <f t="shared" si="4"/>
        <v>0</v>
      </c>
      <c r="D15" s="3">
        <f t="shared" si="4"/>
        <v>2</v>
      </c>
      <c r="E15" s="3">
        <f t="shared" si="4"/>
        <v>2</v>
      </c>
      <c r="F15" s="3">
        <f t="shared" si="4"/>
        <v>2</v>
      </c>
      <c r="G15" s="3">
        <f t="shared" si="4"/>
        <v>12</v>
      </c>
      <c r="H15" s="3">
        <f t="shared" si="4"/>
        <v>37</v>
      </c>
      <c r="I15" s="3">
        <f t="shared" si="4"/>
        <v>51</v>
      </c>
      <c r="J15" s="3">
        <f t="shared" si="4"/>
        <v>61</v>
      </c>
      <c r="K15" s="3">
        <f t="shared" si="4"/>
        <v>74</v>
      </c>
      <c r="L15" s="3">
        <f t="shared" si="4"/>
        <v>115</v>
      </c>
      <c r="M15" s="3">
        <f t="shared" si="4"/>
        <v>76</v>
      </c>
    </row>
    <row r="16" spans="1:13" ht="15" customHeight="1" x14ac:dyDescent="0.3">
      <c r="A16" s="3" t="s">
        <v>45</v>
      </c>
      <c r="B16" s="3">
        <f t="shared" ref="B16:M16" si="5">B27+B38</f>
        <v>390</v>
      </c>
      <c r="C16" s="3">
        <f t="shared" si="5"/>
        <v>0</v>
      </c>
      <c r="D16" s="3">
        <f t="shared" si="5"/>
        <v>0</v>
      </c>
      <c r="E16" s="3">
        <f t="shared" si="5"/>
        <v>0</v>
      </c>
      <c r="F16" s="3">
        <f t="shared" si="5"/>
        <v>0</v>
      </c>
      <c r="G16" s="3">
        <f t="shared" si="5"/>
        <v>20</v>
      </c>
      <c r="H16" s="3">
        <f t="shared" si="5"/>
        <v>216</v>
      </c>
      <c r="I16" s="3">
        <f t="shared" si="5"/>
        <v>101</v>
      </c>
      <c r="J16" s="3">
        <f t="shared" si="5"/>
        <v>37</v>
      </c>
      <c r="K16" s="3">
        <f t="shared" si="5"/>
        <v>14</v>
      </c>
      <c r="L16" s="3">
        <f t="shared" si="5"/>
        <v>2</v>
      </c>
      <c r="M16" s="3">
        <f t="shared" si="5"/>
        <v>0</v>
      </c>
    </row>
    <row r="17" spans="1:13" ht="15" customHeight="1" x14ac:dyDescent="0.3">
      <c r="A17" s="3" t="s">
        <v>46</v>
      </c>
      <c r="B17" s="3">
        <f t="shared" ref="B17:M17" si="6">B28+B39</f>
        <v>211</v>
      </c>
      <c r="C17" s="3">
        <f t="shared" si="6"/>
        <v>0</v>
      </c>
      <c r="D17" s="3">
        <f t="shared" si="6"/>
        <v>0</v>
      </c>
      <c r="E17" s="3">
        <f t="shared" si="6"/>
        <v>0</v>
      </c>
      <c r="F17" s="3">
        <f t="shared" si="6"/>
        <v>0</v>
      </c>
      <c r="G17" s="3">
        <f t="shared" si="6"/>
        <v>6</v>
      </c>
      <c r="H17" s="3">
        <f t="shared" si="6"/>
        <v>64</v>
      </c>
      <c r="I17" s="3">
        <f t="shared" si="6"/>
        <v>76</v>
      </c>
      <c r="J17" s="3">
        <f t="shared" si="6"/>
        <v>44</v>
      </c>
      <c r="K17" s="3">
        <f t="shared" si="6"/>
        <v>10</v>
      </c>
      <c r="L17" s="3">
        <f t="shared" si="6"/>
        <v>8</v>
      </c>
      <c r="M17" s="3">
        <f t="shared" si="6"/>
        <v>3</v>
      </c>
    </row>
    <row r="18" spans="1:13" ht="15" customHeight="1" x14ac:dyDescent="0.3">
      <c r="A18" s="3" t="s">
        <v>47</v>
      </c>
      <c r="B18" s="3">
        <f t="shared" ref="B18:M18" si="7">B29+B40</f>
        <v>190</v>
      </c>
      <c r="C18" s="3">
        <f t="shared" si="7"/>
        <v>0</v>
      </c>
      <c r="D18" s="3">
        <f t="shared" si="7"/>
        <v>0</v>
      </c>
      <c r="E18" s="3">
        <f t="shared" si="7"/>
        <v>0</v>
      </c>
      <c r="F18" s="3">
        <f t="shared" si="7"/>
        <v>1</v>
      </c>
      <c r="G18" s="3">
        <f t="shared" si="7"/>
        <v>7</v>
      </c>
      <c r="H18" s="3">
        <f t="shared" si="7"/>
        <v>7</v>
      </c>
      <c r="I18" s="3">
        <f t="shared" si="7"/>
        <v>36</v>
      </c>
      <c r="J18" s="3">
        <f t="shared" si="7"/>
        <v>56</v>
      </c>
      <c r="K18" s="3">
        <f t="shared" si="7"/>
        <v>35</v>
      </c>
      <c r="L18" s="3">
        <f t="shared" si="7"/>
        <v>31</v>
      </c>
      <c r="M18" s="3">
        <f t="shared" si="7"/>
        <v>17</v>
      </c>
    </row>
    <row r="19" spans="1:13" ht="15" customHeight="1" x14ac:dyDescent="0.3">
      <c r="A19" s="3" t="s">
        <v>48</v>
      </c>
      <c r="B19" s="3">
        <f t="shared" ref="B19:M19" si="8">B30+B41</f>
        <v>127</v>
      </c>
      <c r="C19" s="3">
        <f t="shared" si="8"/>
        <v>0</v>
      </c>
      <c r="D19" s="3">
        <f t="shared" si="8"/>
        <v>0</v>
      </c>
      <c r="E19" s="3">
        <f t="shared" si="8"/>
        <v>0</v>
      </c>
      <c r="F19" s="3">
        <f t="shared" si="8"/>
        <v>0</v>
      </c>
      <c r="G19" s="3">
        <f t="shared" si="8"/>
        <v>0</v>
      </c>
      <c r="H19" s="3">
        <f t="shared" si="8"/>
        <v>9</v>
      </c>
      <c r="I19" s="3">
        <f t="shared" si="8"/>
        <v>20</v>
      </c>
      <c r="J19" s="3">
        <f t="shared" si="8"/>
        <v>22</v>
      </c>
      <c r="K19" s="3">
        <f t="shared" si="8"/>
        <v>30</v>
      </c>
      <c r="L19" s="3">
        <f t="shared" si="8"/>
        <v>33</v>
      </c>
      <c r="M19" s="3">
        <f t="shared" si="8"/>
        <v>13</v>
      </c>
    </row>
    <row r="20" spans="1:13" ht="29.4" customHeight="1" x14ac:dyDescent="0.3">
      <c r="A20" s="55" t="s">
        <v>112</v>
      </c>
      <c r="B20" s="55"/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55"/>
    </row>
    <row r="21" spans="1:13" x14ac:dyDescent="0.3">
      <c r="A21" s="3" t="s">
        <v>40</v>
      </c>
      <c r="B21" s="7">
        <f>SUM(C21:M21)</f>
        <v>39868</v>
      </c>
      <c r="C21" s="7">
        <v>200</v>
      </c>
      <c r="D21" s="7">
        <v>295</v>
      </c>
      <c r="E21" s="7">
        <v>123</v>
      </c>
      <c r="F21" s="7">
        <v>290</v>
      </c>
      <c r="G21" s="7">
        <v>673</v>
      </c>
      <c r="H21" s="7">
        <v>2984</v>
      </c>
      <c r="I21" s="7">
        <v>4520</v>
      </c>
      <c r="J21" s="7">
        <v>6371</v>
      </c>
      <c r="K21" s="7">
        <v>6704</v>
      </c>
      <c r="L21" s="7">
        <v>6836</v>
      </c>
      <c r="M21" s="7">
        <v>10872</v>
      </c>
    </row>
    <row r="22" spans="1:13" x14ac:dyDescent="0.3">
      <c r="A22" s="4" t="s">
        <v>41</v>
      </c>
      <c r="B22" s="7">
        <f>SUM(C22:M22)</f>
        <v>1287</v>
      </c>
      <c r="C22" s="7">
        <v>73</v>
      </c>
      <c r="D22" s="7">
        <v>27</v>
      </c>
      <c r="E22" s="7">
        <v>72</v>
      </c>
      <c r="F22" s="7">
        <v>678</v>
      </c>
      <c r="G22" s="7">
        <v>257</v>
      </c>
      <c r="H22" s="7">
        <v>19</v>
      </c>
      <c r="I22" s="7">
        <v>38</v>
      </c>
      <c r="J22" s="7">
        <v>70</v>
      </c>
      <c r="K22" s="7">
        <v>31</v>
      </c>
      <c r="L22" s="7">
        <v>11</v>
      </c>
      <c r="M22" s="7">
        <v>11</v>
      </c>
    </row>
    <row r="23" spans="1:13" x14ac:dyDescent="0.3">
      <c r="A23" s="5" t="s">
        <v>107</v>
      </c>
      <c r="B23" s="7">
        <v>811</v>
      </c>
      <c r="C23" s="7">
        <v>14</v>
      </c>
      <c r="D23" s="7">
        <v>69</v>
      </c>
      <c r="E23" s="7">
        <v>88</v>
      </c>
      <c r="F23" s="7">
        <v>74</v>
      </c>
      <c r="G23" s="7">
        <v>59</v>
      </c>
      <c r="H23" s="7">
        <v>190</v>
      </c>
      <c r="I23" s="7">
        <v>64</v>
      </c>
      <c r="J23" s="7">
        <v>67</v>
      </c>
      <c r="K23" s="7">
        <v>54</v>
      </c>
      <c r="L23" s="7">
        <v>64</v>
      </c>
      <c r="M23" s="7">
        <v>68</v>
      </c>
    </row>
    <row r="24" spans="1:13" x14ac:dyDescent="0.3">
      <c r="A24" s="3" t="s">
        <v>42</v>
      </c>
      <c r="B24" s="7">
        <f t="shared" ref="B24:B30" si="9">SUM(C24:M24)</f>
        <v>655</v>
      </c>
      <c r="C24" s="7">
        <v>32</v>
      </c>
      <c r="D24" s="7">
        <v>184</v>
      </c>
      <c r="E24" s="7">
        <v>92</v>
      </c>
      <c r="F24" s="7">
        <v>43</v>
      </c>
      <c r="G24" s="7">
        <v>55</v>
      </c>
      <c r="H24" s="7">
        <v>54</v>
      </c>
      <c r="I24" s="7">
        <v>32</v>
      </c>
      <c r="J24" s="7">
        <v>46</v>
      </c>
      <c r="K24" s="7">
        <v>36</v>
      </c>
      <c r="L24" s="7">
        <v>41</v>
      </c>
      <c r="M24" s="7">
        <v>40</v>
      </c>
    </row>
    <row r="25" spans="1:13" s="6" customFormat="1" x14ac:dyDescent="0.3">
      <c r="A25" s="3" t="s">
        <v>43</v>
      </c>
      <c r="B25" s="3">
        <f t="shared" si="9"/>
        <v>272</v>
      </c>
      <c r="C25" s="3">
        <v>37</v>
      </c>
      <c r="D25" s="3">
        <v>98</v>
      </c>
      <c r="E25" s="3">
        <v>36</v>
      </c>
      <c r="F25" s="3">
        <v>23</v>
      </c>
      <c r="G25" s="3">
        <v>21</v>
      </c>
      <c r="H25" s="3">
        <v>12</v>
      </c>
      <c r="I25" s="3">
        <v>9</v>
      </c>
      <c r="J25" s="3">
        <v>10</v>
      </c>
      <c r="K25" s="3">
        <v>4</v>
      </c>
      <c r="L25" s="3">
        <v>11</v>
      </c>
      <c r="M25" s="3">
        <v>11</v>
      </c>
    </row>
    <row r="26" spans="1:13" x14ac:dyDescent="0.3">
      <c r="A26" s="3" t="s">
        <v>44</v>
      </c>
      <c r="B26" s="3">
        <f t="shared" si="9"/>
        <v>212</v>
      </c>
      <c r="C26" s="3">
        <v>0</v>
      </c>
      <c r="D26" s="3">
        <v>1</v>
      </c>
      <c r="E26" s="3">
        <v>0</v>
      </c>
      <c r="F26" s="3">
        <v>0</v>
      </c>
      <c r="G26" s="3">
        <v>4</v>
      </c>
      <c r="H26" s="3">
        <v>14</v>
      </c>
      <c r="I26" s="3">
        <v>18</v>
      </c>
      <c r="J26" s="3">
        <v>38</v>
      </c>
      <c r="K26" s="3">
        <v>35</v>
      </c>
      <c r="L26" s="3">
        <v>62</v>
      </c>
      <c r="M26" s="3">
        <v>40</v>
      </c>
    </row>
    <row r="27" spans="1:13" x14ac:dyDescent="0.3">
      <c r="A27" s="3" t="s">
        <v>45</v>
      </c>
      <c r="B27" s="3">
        <f t="shared" si="9"/>
        <v>262</v>
      </c>
      <c r="C27" s="3">
        <v>0</v>
      </c>
      <c r="D27" s="3">
        <v>0</v>
      </c>
      <c r="E27" s="3">
        <v>0</v>
      </c>
      <c r="F27" s="3">
        <v>0</v>
      </c>
      <c r="G27" s="3">
        <v>17</v>
      </c>
      <c r="H27" s="3">
        <v>157</v>
      </c>
      <c r="I27" s="3">
        <v>54</v>
      </c>
      <c r="J27" s="3">
        <v>23</v>
      </c>
      <c r="K27" s="3">
        <v>9</v>
      </c>
      <c r="L27" s="3">
        <v>2</v>
      </c>
      <c r="M27" s="3">
        <v>0</v>
      </c>
    </row>
    <row r="28" spans="1:13" x14ac:dyDescent="0.3">
      <c r="A28" s="3" t="s">
        <v>46</v>
      </c>
      <c r="B28" s="3">
        <f t="shared" si="9"/>
        <v>194</v>
      </c>
      <c r="C28" s="7">
        <v>0</v>
      </c>
      <c r="D28" s="7">
        <v>0</v>
      </c>
      <c r="E28" s="7">
        <v>0</v>
      </c>
      <c r="F28" s="7">
        <v>0</v>
      </c>
      <c r="G28" s="7">
        <v>4</v>
      </c>
      <c r="H28" s="7">
        <v>56</v>
      </c>
      <c r="I28" s="7">
        <v>72</v>
      </c>
      <c r="J28" s="7">
        <v>44</v>
      </c>
      <c r="K28" s="7">
        <v>10</v>
      </c>
      <c r="L28" s="7">
        <v>6</v>
      </c>
      <c r="M28" s="7">
        <v>2</v>
      </c>
    </row>
    <row r="29" spans="1:13" x14ac:dyDescent="0.3">
      <c r="A29" s="3" t="s">
        <v>47</v>
      </c>
      <c r="B29" s="7">
        <f t="shared" si="9"/>
        <v>88</v>
      </c>
      <c r="C29" s="7">
        <v>0</v>
      </c>
      <c r="D29" s="7">
        <v>0</v>
      </c>
      <c r="E29" s="7">
        <v>0</v>
      </c>
      <c r="F29" s="7">
        <v>1</v>
      </c>
      <c r="G29" s="7">
        <v>2</v>
      </c>
      <c r="H29" s="7">
        <v>3</v>
      </c>
      <c r="I29" s="7">
        <v>17</v>
      </c>
      <c r="J29" s="7">
        <v>30</v>
      </c>
      <c r="K29" s="7">
        <v>20</v>
      </c>
      <c r="L29" s="7">
        <v>12</v>
      </c>
      <c r="M29" s="7">
        <v>3</v>
      </c>
    </row>
    <row r="30" spans="1:13" x14ac:dyDescent="0.3">
      <c r="A30" s="3" t="s">
        <v>48</v>
      </c>
      <c r="B30" s="7">
        <f t="shared" si="9"/>
        <v>43</v>
      </c>
      <c r="C30" s="7">
        <v>0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4</v>
      </c>
      <c r="J30" s="7">
        <v>7</v>
      </c>
      <c r="K30" s="7">
        <v>18</v>
      </c>
      <c r="L30" s="7">
        <v>10</v>
      </c>
      <c r="M30" s="7">
        <v>4</v>
      </c>
    </row>
    <row r="31" spans="1:13" ht="28.2" customHeight="1" x14ac:dyDescent="0.3">
      <c r="A31" s="55" t="s">
        <v>113</v>
      </c>
      <c r="B31" s="55"/>
      <c r="C31" s="55"/>
      <c r="D31" s="55"/>
      <c r="E31" s="55"/>
      <c r="F31" s="55"/>
      <c r="G31" s="55"/>
      <c r="H31" s="55"/>
      <c r="I31" s="55"/>
      <c r="J31" s="55"/>
      <c r="K31" s="55"/>
      <c r="L31" s="55"/>
      <c r="M31" s="55"/>
    </row>
    <row r="32" spans="1:13" x14ac:dyDescent="0.3">
      <c r="A32" s="3" t="s">
        <v>40</v>
      </c>
      <c r="B32" s="7">
        <f>SUM(C32:M32)</f>
        <v>73834</v>
      </c>
      <c r="C32" s="7">
        <v>457</v>
      </c>
      <c r="D32" s="7">
        <v>522</v>
      </c>
      <c r="E32" s="7">
        <v>417</v>
      </c>
      <c r="F32" s="7">
        <v>596</v>
      </c>
      <c r="G32" s="7">
        <v>1382</v>
      </c>
      <c r="H32" s="7">
        <v>6075</v>
      </c>
      <c r="I32" s="7">
        <v>8219</v>
      </c>
      <c r="J32" s="7">
        <v>10609</v>
      </c>
      <c r="K32" s="7">
        <v>12097</v>
      </c>
      <c r="L32" s="7">
        <v>15379</v>
      </c>
      <c r="M32" s="7">
        <v>18081</v>
      </c>
    </row>
    <row r="33" spans="1:13" x14ac:dyDescent="0.3">
      <c r="A33" s="4" t="s">
        <v>41</v>
      </c>
      <c r="B33" s="3">
        <f t="shared" ref="B33" si="10">SUM(C33:M33)</f>
        <v>134</v>
      </c>
      <c r="C33" s="7">
        <v>35</v>
      </c>
      <c r="D33" s="7">
        <v>4</v>
      </c>
      <c r="E33" s="7">
        <v>5</v>
      </c>
      <c r="F33" s="7">
        <v>46</v>
      </c>
      <c r="G33" s="7">
        <v>33</v>
      </c>
      <c r="H33" s="7">
        <v>3</v>
      </c>
      <c r="I33" s="7">
        <v>4</v>
      </c>
      <c r="J33" s="7">
        <v>2</v>
      </c>
      <c r="K33" s="7">
        <v>1</v>
      </c>
      <c r="L33" s="7">
        <v>1</v>
      </c>
      <c r="M33" s="7">
        <v>0</v>
      </c>
    </row>
    <row r="34" spans="1:13" x14ac:dyDescent="0.3">
      <c r="A34" s="5" t="s">
        <v>107</v>
      </c>
      <c r="B34" s="3">
        <v>211</v>
      </c>
      <c r="C34" s="7">
        <v>0</v>
      </c>
      <c r="D34" s="7">
        <v>9</v>
      </c>
      <c r="E34" s="7">
        <v>15</v>
      </c>
      <c r="F34" s="7">
        <v>3</v>
      </c>
      <c r="G34" s="7">
        <v>13</v>
      </c>
      <c r="H34" s="7">
        <v>22</v>
      </c>
      <c r="I34" s="7">
        <v>32</v>
      </c>
      <c r="J34" s="7">
        <v>23</v>
      </c>
      <c r="K34" s="7">
        <v>22</v>
      </c>
      <c r="L34" s="7">
        <v>37</v>
      </c>
      <c r="M34" s="7">
        <v>35</v>
      </c>
    </row>
    <row r="35" spans="1:13" x14ac:dyDescent="0.3">
      <c r="A35" s="3" t="s">
        <v>42</v>
      </c>
      <c r="B35" s="3">
        <f t="shared" ref="B35:B41" si="11">SUM(C35:M35)</f>
        <v>562</v>
      </c>
      <c r="C35" s="7">
        <v>20</v>
      </c>
      <c r="D35" s="7">
        <v>119</v>
      </c>
      <c r="E35" s="7">
        <v>68</v>
      </c>
      <c r="F35" s="7">
        <v>30</v>
      </c>
      <c r="G35" s="7">
        <v>32</v>
      </c>
      <c r="H35" s="7">
        <v>49</v>
      </c>
      <c r="I35" s="7">
        <v>51</v>
      </c>
      <c r="J35" s="7">
        <v>57</v>
      </c>
      <c r="K35" s="7">
        <v>44</v>
      </c>
      <c r="L35" s="7">
        <v>45</v>
      </c>
      <c r="M35" s="7">
        <v>47</v>
      </c>
    </row>
    <row r="36" spans="1:13" s="6" customFormat="1" x14ac:dyDescent="0.3">
      <c r="A36" s="3" t="s">
        <v>43</v>
      </c>
      <c r="B36" s="3">
        <f t="shared" si="11"/>
        <v>202</v>
      </c>
      <c r="C36" s="3">
        <v>19</v>
      </c>
      <c r="D36" s="3">
        <v>54</v>
      </c>
      <c r="E36" s="3">
        <v>35</v>
      </c>
      <c r="F36" s="3">
        <v>13</v>
      </c>
      <c r="G36" s="3">
        <v>13</v>
      </c>
      <c r="H36" s="3">
        <v>11</v>
      </c>
      <c r="I36" s="3">
        <v>13</v>
      </c>
      <c r="J36" s="3">
        <v>9</v>
      </c>
      <c r="K36" s="3">
        <v>6</v>
      </c>
      <c r="L36" s="3">
        <v>17</v>
      </c>
      <c r="M36" s="3">
        <v>12</v>
      </c>
    </row>
    <row r="37" spans="1:13" x14ac:dyDescent="0.3">
      <c r="A37" s="3" t="s">
        <v>44</v>
      </c>
      <c r="B37" s="3">
        <f t="shared" si="11"/>
        <v>220</v>
      </c>
      <c r="C37" s="3">
        <v>0</v>
      </c>
      <c r="D37" s="3">
        <v>1</v>
      </c>
      <c r="E37" s="3">
        <v>2</v>
      </c>
      <c r="F37" s="3">
        <v>2</v>
      </c>
      <c r="G37" s="3">
        <v>8</v>
      </c>
      <c r="H37" s="3">
        <v>23</v>
      </c>
      <c r="I37" s="3">
        <v>33</v>
      </c>
      <c r="J37" s="3">
        <v>23</v>
      </c>
      <c r="K37" s="3">
        <v>39</v>
      </c>
      <c r="L37" s="3">
        <v>53</v>
      </c>
      <c r="M37" s="3">
        <v>36</v>
      </c>
    </row>
    <row r="38" spans="1:13" x14ac:dyDescent="0.3">
      <c r="A38" s="3" t="s">
        <v>45</v>
      </c>
      <c r="B38" s="3">
        <f t="shared" si="11"/>
        <v>128</v>
      </c>
      <c r="C38" s="3">
        <v>0</v>
      </c>
      <c r="D38" s="3">
        <v>0</v>
      </c>
      <c r="E38" s="3">
        <v>0</v>
      </c>
      <c r="F38" s="3">
        <v>0</v>
      </c>
      <c r="G38" s="3">
        <v>3</v>
      </c>
      <c r="H38" s="3">
        <v>59</v>
      </c>
      <c r="I38" s="3">
        <v>47</v>
      </c>
      <c r="J38" s="3">
        <v>14</v>
      </c>
      <c r="K38" s="3">
        <v>5</v>
      </c>
      <c r="L38" s="3">
        <v>0</v>
      </c>
      <c r="M38" s="3">
        <v>0</v>
      </c>
    </row>
    <row r="39" spans="1:13" x14ac:dyDescent="0.3">
      <c r="A39" s="3" t="s">
        <v>46</v>
      </c>
      <c r="B39" s="3">
        <f t="shared" si="11"/>
        <v>17</v>
      </c>
      <c r="C39" s="7">
        <v>0</v>
      </c>
      <c r="D39" s="7">
        <v>0</v>
      </c>
      <c r="E39" s="7">
        <v>0</v>
      </c>
      <c r="F39" s="7">
        <v>0</v>
      </c>
      <c r="G39" s="7">
        <v>2</v>
      </c>
      <c r="H39" s="7">
        <v>8</v>
      </c>
      <c r="I39" s="7">
        <v>4</v>
      </c>
      <c r="J39" s="7">
        <v>0</v>
      </c>
      <c r="K39" s="7">
        <v>0</v>
      </c>
      <c r="L39" s="7">
        <v>2</v>
      </c>
      <c r="M39" s="7">
        <v>1</v>
      </c>
    </row>
    <row r="40" spans="1:13" x14ac:dyDescent="0.3">
      <c r="A40" s="3" t="s">
        <v>47</v>
      </c>
      <c r="B40" s="3">
        <f t="shared" si="11"/>
        <v>102</v>
      </c>
      <c r="C40" s="7">
        <v>0</v>
      </c>
      <c r="D40" s="7">
        <v>0</v>
      </c>
      <c r="E40" s="7">
        <v>0</v>
      </c>
      <c r="F40" s="7">
        <v>0</v>
      </c>
      <c r="G40" s="7">
        <v>5</v>
      </c>
      <c r="H40" s="7">
        <v>4</v>
      </c>
      <c r="I40" s="7">
        <v>19</v>
      </c>
      <c r="J40" s="7">
        <v>26</v>
      </c>
      <c r="K40" s="7">
        <v>15</v>
      </c>
      <c r="L40" s="7">
        <v>19</v>
      </c>
      <c r="M40" s="7">
        <v>14</v>
      </c>
    </row>
    <row r="41" spans="1:13" x14ac:dyDescent="0.3">
      <c r="A41" s="3" t="s">
        <v>48</v>
      </c>
      <c r="B41" s="7">
        <f t="shared" si="11"/>
        <v>84</v>
      </c>
      <c r="C41" s="7">
        <v>0</v>
      </c>
      <c r="D41" s="7">
        <v>0</v>
      </c>
      <c r="E41" s="7">
        <v>0</v>
      </c>
      <c r="F41" s="7">
        <v>0</v>
      </c>
      <c r="G41" s="7">
        <v>0</v>
      </c>
      <c r="H41" s="7">
        <v>9</v>
      </c>
      <c r="I41" s="7">
        <v>16</v>
      </c>
      <c r="J41" s="7">
        <v>15</v>
      </c>
      <c r="K41" s="7">
        <v>12</v>
      </c>
      <c r="L41" s="7">
        <v>23</v>
      </c>
      <c r="M41" s="7">
        <v>9</v>
      </c>
    </row>
    <row r="42" spans="1:13" x14ac:dyDescent="0.3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</row>
    <row r="43" spans="1:13" x14ac:dyDescent="0.3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</row>
    <row r="44" spans="1:13" x14ac:dyDescent="0.3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</row>
    <row r="45" spans="1:13" x14ac:dyDescent="0.3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</row>
    <row r="46" spans="1:13" x14ac:dyDescent="0.3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</row>
    <row r="47" spans="1:13" x14ac:dyDescent="0.3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</row>
    <row r="48" spans="1:13" x14ac:dyDescent="0.3">
      <c r="A48" s="8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</row>
    <row r="49" spans="1:13" x14ac:dyDescent="0.3">
      <c r="A49" s="8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</row>
    <row r="50" spans="1:13" x14ac:dyDescent="0.3">
      <c r="A50" s="8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</row>
    <row r="51" spans="1:13" x14ac:dyDescent="0.3">
      <c r="A51" s="8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</row>
    <row r="52" spans="1:13" x14ac:dyDescent="0.3">
      <c r="A52" s="8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</row>
    <row r="53" spans="1:13" x14ac:dyDescent="0.3">
      <c r="A53" s="8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</row>
    <row r="54" spans="1:13" x14ac:dyDescent="0.3">
      <c r="A54" s="8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</row>
    <row r="55" spans="1:13" x14ac:dyDescent="0.3">
      <c r="A55" s="8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</row>
    <row r="56" spans="1:13" x14ac:dyDescent="0.3">
      <c r="A56" s="8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</row>
    <row r="57" spans="1:13" x14ac:dyDescent="0.3">
      <c r="A57" s="8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</row>
    <row r="58" spans="1:13" x14ac:dyDescent="0.3">
      <c r="A58" s="8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</row>
    <row r="59" spans="1:13" x14ac:dyDescent="0.3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</row>
    <row r="60" spans="1:13" x14ac:dyDescent="0.3">
      <c r="A60" s="8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</row>
    <row r="61" spans="1:13" x14ac:dyDescent="0.3">
      <c r="A61" s="8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</row>
    <row r="62" spans="1:13" x14ac:dyDescent="0.3">
      <c r="A62" s="8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</row>
    <row r="63" spans="1:13" x14ac:dyDescent="0.3">
      <c r="A63" s="8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</row>
    <row r="64" spans="1:13" x14ac:dyDescent="0.3">
      <c r="A64" s="8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</row>
    <row r="65" spans="1:13" x14ac:dyDescent="0.3">
      <c r="A65" s="8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</row>
    <row r="66" spans="1:13" x14ac:dyDescent="0.3">
      <c r="A66" s="8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</row>
    <row r="67" spans="1:13" x14ac:dyDescent="0.3">
      <c r="A67" s="8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</row>
    <row r="68" spans="1:13" x14ac:dyDescent="0.3">
      <c r="A68" s="8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</row>
    <row r="69" spans="1:13" x14ac:dyDescent="0.3">
      <c r="A69" s="8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</row>
    <row r="70" spans="1:13" x14ac:dyDescent="0.3">
      <c r="A70" s="8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</row>
    <row r="71" spans="1:13" x14ac:dyDescent="0.3">
      <c r="A71" s="8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</row>
    <row r="72" spans="1:13" x14ac:dyDescent="0.3">
      <c r="A72" s="8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</row>
    <row r="73" spans="1:13" x14ac:dyDescent="0.3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</row>
    <row r="74" spans="1:13" x14ac:dyDescent="0.3">
      <c r="A74" s="8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</row>
    <row r="75" spans="1:13" x14ac:dyDescent="0.3">
      <c r="A75" s="8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</row>
    <row r="76" spans="1:13" x14ac:dyDescent="0.3">
      <c r="A76" s="8"/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</row>
    <row r="77" spans="1:13" x14ac:dyDescent="0.3">
      <c r="A77" s="8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</row>
    <row r="78" spans="1:13" x14ac:dyDescent="0.3">
      <c r="A78" s="8"/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</row>
    <row r="79" spans="1:13" x14ac:dyDescent="0.3">
      <c r="A79" s="8"/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</row>
    <row r="80" spans="1:13" x14ac:dyDescent="0.3">
      <c r="A80" s="8"/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</row>
    <row r="81" spans="1:13" x14ac:dyDescent="0.3">
      <c r="A81" s="8"/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</row>
    <row r="82" spans="1:13" x14ac:dyDescent="0.3">
      <c r="A82" s="8"/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</row>
    <row r="83" spans="1:13" x14ac:dyDescent="0.3">
      <c r="A83" s="8"/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</row>
    <row r="84" spans="1:13" x14ac:dyDescent="0.3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</row>
    <row r="85" spans="1:13" x14ac:dyDescent="0.3">
      <c r="A85" s="8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</row>
    <row r="86" spans="1:13" x14ac:dyDescent="0.3">
      <c r="A86" s="8"/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</row>
    <row r="87" spans="1:13" x14ac:dyDescent="0.3">
      <c r="A87" s="8"/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</row>
    <row r="88" spans="1:13" x14ac:dyDescent="0.3">
      <c r="A88" s="8"/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</row>
    <row r="89" spans="1:13" x14ac:dyDescent="0.3">
      <c r="A89" s="8"/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</row>
    <row r="90" spans="1:13" x14ac:dyDescent="0.3">
      <c r="A90" s="8"/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</row>
    <row r="91" spans="1:13" x14ac:dyDescent="0.3">
      <c r="A91" s="8"/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</row>
    <row r="92" spans="1:13" x14ac:dyDescent="0.3">
      <c r="A92" s="8"/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</row>
    <row r="93" spans="1:13" x14ac:dyDescent="0.3">
      <c r="A93" s="8"/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</row>
    <row r="94" spans="1:13" x14ac:dyDescent="0.3">
      <c r="A94" s="8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</row>
    <row r="95" spans="1:13" x14ac:dyDescent="0.3">
      <c r="A95" s="8"/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</row>
    <row r="96" spans="1:13" x14ac:dyDescent="0.3">
      <c r="A96" s="8"/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</row>
    <row r="97" spans="1:13" x14ac:dyDescent="0.3">
      <c r="A97" s="8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</row>
    <row r="98" spans="1:13" x14ac:dyDescent="0.3">
      <c r="A98" s="8"/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</row>
    <row r="99" spans="1:13" x14ac:dyDescent="0.3">
      <c r="A99" s="8"/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</row>
    <row r="100" spans="1:13" x14ac:dyDescent="0.3">
      <c r="A100" s="8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</row>
    <row r="101" spans="1:13" x14ac:dyDescent="0.3">
      <c r="A101" s="8"/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</row>
    <row r="102" spans="1:13" x14ac:dyDescent="0.3">
      <c r="A102" s="8"/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</row>
    <row r="103" spans="1:13" x14ac:dyDescent="0.3">
      <c r="A103" s="8"/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</row>
    <row r="104" spans="1:13" x14ac:dyDescent="0.3">
      <c r="A104" s="8"/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</row>
    <row r="105" spans="1:13" x14ac:dyDescent="0.3">
      <c r="A105" s="8"/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</row>
    <row r="106" spans="1:13" x14ac:dyDescent="0.3">
      <c r="A106" s="8"/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</row>
    <row r="107" spans="1:13" x14ac:dyDescent="0.3">
      <c r="A107" s="8"/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</row>
    <row r="108" spans="1:13" x14ac:dyDescent="0.3">
      <c r="A108" s="8"/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</row>
    <row r="109" spans="1:13" x14ac:dyDescent="0.3">
      <c r="A109" s="8"/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</row>
    <row r="110" spans="1:13" x14ac:dyDescent="0.3">
      <c r="A110" s="8"/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</row>
    <row r="111" spans="1:13" x14ac:dyDescent="0.3">
      <c r="A111" s="8"/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</row>
    <row r="112" spans="1:13" x14ac:dyDescent="0.3">
      <c r="A112" s="8"/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</row>
    <row r="113" spans="1:13" x14ac:dyDescent="0.3">
      <c r="A113" s="8"/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</row>
    <row r="114" spans="1:13" x14ac:dyDescent="0.3">
      <c r="A114" s="8"/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</row>
    <row r="115" spans="1:13" x14ac:dyDescent="0.3">
      <c r="A115" s="8"/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</row>
    <row r="116" spans="1:13" x14ac:dyDescent="0.3">
      <c r="A116" s="8"/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</row>
    <row r="117" spans="1:13" x14ac:dyDescent="0.3">
      <c r="A117" s="8"/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</row>
    <row r="118" spans="1:13" x14ac:dyDescent="0.3">
      <c r="A118" s="8"/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</row>
    <row r="119" spans="1:13" x14ac:dyDescent="0.3">
      <c r="A119" s="8"/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</row>
    <row r="120" spans="1:13" x14ac:dyDescent="0.3">
      <c r="A120" s="8"/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</row>
    <row r="121" spans="1:13" x14ac:dyDescent="0.3">
      <c r="A121" s="8"/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</row>
    <row r="122" spans="1:13" x14ac:dyDescent="0.3">
      <c r="A122" s="8"/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</row>
    <row r="123" spans="1:13" x14ac:dyDescent="0.3">
      <c r="A123" s="8"/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</row>
    <row r="124" spans="1:13" x14ac:dyDescent="0.3">
      <c r="A124" s="8"/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</row>
    <row r="125" spans="1:13" x14ac:dyDescent="0.3">
      <c r="A125" s="8"/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</row>
    <row r="126" spans="1:13" x14ac:dyDescent="0.3">
      <c r="A126" s="8"/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</row>
    <row r="127" spans="1:13" x14ac:dyDescent="0.3">
      <c r="A127" s="8"/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</row>
    <row r="128" spans="1:13" x14ac:dyDescent="0.3">
      <c r="A128" s="8"/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</row>
    <row r="129" spans="1:13" x14ac:dyDescent="0.3">
      <c r="A129" s="8"/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</row>
    <row r="130" spans="1:13" x14ac:dyDescent="0.3">
      <c r="A130" s="8"/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</row>
    <row r="131" spans="1:13" x14ac:dyDescent="0.3">
      <c r="A131" s="8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</row>
    <row r="132" spans="1:13" x14ac:dyDescent="0.3">
      <c r="A132" s="8"/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</row>
    <row r="133" spans="1:13" x14ac:dyDescent="0.3">
      <c r="A133" s="8"/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</row>
    <row r="134" spans="1:13" x14ac:dyDescent="0.3">
      <c r="A134" s="8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</row>
    <row r="135" spans="1:13" x14ac:dyDescent="0.3">
      <c r="A135" s="8"/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</row>
    <row r="136" spans="1:13" x14ac:dyDescent="0.3">
      <c r="A136" s="8"/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</row>
    <row r="137" spans="1:13" x14ac:dyDescent="0.3">
      <c r="A137" s="8"/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</row>
    <row r="138" spans="1:13" x14ac:dyDescent="0.3">
      <c r="A138" s="8"/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</row>
    <row r="139" spans="1:13" x14ac:dyDescent="0.3">
      <c r="A139" s="8"/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</row>
    <row r="140" spans="1:13" x14ac:dyDescent="0.3">
      <c r="A140" s="8"/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</row>
    <row r="141" spans="1:13" x14ac:dyDescent="0.3">
      <c r="A141" s="8"/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</row>
    <row r="142" spans="1:13" x14ac:dyDescent="0.3">
      <c r="A142" s="8"/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</row>
    <row r="143" spans="1:13" x14ac:dyDescent="0.3">
      <c r="A143" s="8"/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</row>
    <row r="144" spans="1:13" x14ac:dyDescent="0.3">
      <c r="A144" s="8"/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</row>
    <row r="145" spans="1:13" x14ac:dyDescent="0.3">
      <c r="A145" s="8"/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</row>
    <row r="146" spans="1:13" x14ac:dyDescent="0.3">
      <c r="A146" s="8"/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</row>
    <row r="147" spans="1:13" x14ac:dyDescent="0.3">
      <c r="A147" s="8"/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</row>
    <row r="148" spans="1:13" x14ac:dyDescent="0.3">
      <c r="A148" s="8"/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</row>
    <row r="149" spans="1:13" x14ac:dyDescent="0.3">
      <c r="A149" s="8"/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</row>
    <row r="150" spans="1:13" x14ac:dyDescent="0.3">
      <c r="A150" s="8"/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</row>
    <row r="151" spans="1:13" x14ac:dyDescent="0.3">
      <c r="A151" s="8"/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</row>
    <row r="152" spans="1:13" x14ac:dyDescent="0.3">
      <c r="A152" s="8"/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</row>
    <row r="153" spans="1:13" x14ac:dyDescent="0.3">
      <c r="A153" s="8"/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</row>
    <row r="154" spans="1:13" x14ac:dyDescent="0.3">
      <c r="A154" s="8"/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</row>
    <row r="155" spans="1:13" x14ac:dyDescent="0.3">
      <c r="A155" s="8"/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</row>
    <row r="156" spans="1:13" x14ac:dyDescent="0.3">
      <c r="A156" s="8"/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</row>
    <row r="157" spans="1:13" x14ac:dyDescent="0.3">
      <c r="A157" s="8"/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</row>
    <row r="158" spans="1:13" x14ac:dyDescent="0.3">
      <c r="A158" s="8"/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</row>
    <row r="159" spans="1:13" x14ac:dyDescent="0.3">
      <c r="A159" s="8"/>
      <c r="B159" s="8"/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</row>
    <row r="160" spans="1:13" x14ac:dyDescent="0.3">
      <c r="A160" s="8"/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</row>
    <row r="161" spans="1:13" x14ac:dyDescent="0.3">
      <c r="A161" s="8"/>
      <c r="B161" s="8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</row>
    <row r="162" spans="1:13" x14ac:dyDescent="0.3">
      <c r="A162" s="8"/>
      <c r="B162" s="8"/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</row>
    <row r="163" spans="1:13" x14ac:dyDescent="0.3">
      <c r="A163" s="8"/>
      <c r="B163" s="8"/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</row>
    <row r="164" spans="1:13" x14ac:dyDescent="0.3">
      <c r="A164" s="8"/>
      <c r="B164" s="8"/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</row>
    <row r="165" spans="1:13" x14ac:dyDescent="0.3">
      <c r="A165" s="8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</row>
    <row r="166" spans="1:13" x14ac:dyDescent="0.3">
      <c r="A166" s="8"/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</row>
    <row r="167" spans="1:13" x14ac:dyDescent="0.3">
      <c r="A167" s="8"/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</row>
    <row r="168" spans="1:13" x14ac:dyDescent="0.3">
      <c r="A168" s="8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</row>
    <row r="169" spans="1:13" x14ac:dyDescent="0.3">
      <c r="A169" s="8"/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</row>
    <row r="170" spans="1:13" x14ac:dyDescent="0.3">
      <c r="A170" s="8"/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</row>
    <row r="171" spans="1:13" x14ac:dyDescent="0.3">
      <c r="A171" s="8"/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</row>
    <row r="172" spans="1:13" x14ac:dyDescent="0.3">
      <c r="A172" s="8"/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</row>
    <row r="173" spans="1:13" x14ac:dyDescent="0.3">
      <c r="A173" s="8"/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</row>
    <row r="174" spans="1:13" x14ac:dyDescent="0.3">
      <c r="A174" s="8"/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</row>
    <row r="175" spans="1:13" x14ac:dyDescent="0.3">
      <c r="A175" s="8"/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</row>
    <row r="176" spans="1:13" x14ac:dyDescent="0.3">
      <c r="A176" s="8"/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</row>
    <row r="177" spans="1:13" x14ac:dyDescent="0.3">
      <c r="A177" s="8"/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</row>
    <row r="178" spans="1:13" x14ac:dyDescent="0.3">
      <c r="A178" s="8"/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</row>
    <row r="179" spans="1:13" x14ac:dyDescent="0.3">
      <c r="A179" s="8"/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</row>
    <row r="180" spans="1:13" x14ac:dyDescent="0.3">
      <c r="A180" s="8"/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</row>
    <row r="181" spans="1:13" x14ac:dyDescent="0.3">
      <c r="A181" s="8"/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</row>
    <row r="182" spans="1:13" x14ac:dyDescent="0.3">
      <c r="A182" s="8"/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</row>
    <row r="183" spans="1:13" x14ac:dyDescent="0.3">
      <c r="A183" s="8"/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</row>
    <row r="184" spans="1:13" x14ac:dyDescent="0.3">
      <c r="A184" s="8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</row>
    <row r="185" spans="1:13" x14ac:dyDescent="0.3">
      <c r="A185" s="8"/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</row>
    <row r="186" spans="1:13" x14ac:dyDescent="0.3">
      <c r="A186" s="8"/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</row>
    <row r="187" spans="1:13" x14ac:dyDescent="0.3">
      <c r="A187" s="8"/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</row>
    <row r="188" spans="1:13" x14ac:dyDescent="0.3">
      <c r="A188" s="8"/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</row>
    <row r="189" spans="1:13" x14ac:dyDescent="0.3">
      <c r="A189" s="8"/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</row>
    <row r="190" spans="1:13" x14ac:dyDescent="0.3">
      <c r="A190" s="8"/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</row>
    <row r="191" spans="1:13" x14ac:dyDescent="0.3">
      <c r="A191" s="8"/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</row>
    <row r="192" spans="1:13" x14ac:dyDescent="0.3">
      <c r="A192" s="8"/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</row>
    <row r="193" spans="1:13" x14ac:dyDescent="0.3">
      <c r="A193" s="8"/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</row>
    <row r="194" spans="1:13" x14ac:dyDescent="0.3">
      <c r="A194" s="8"/>
      <c r="B194" s="8"/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</row>
    <row r="195" spans="1:13" x14ac:dyDescent="0.3">
      <c r="A195" s="8"/>
      <c r="B195" s="8"/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</row>
    <row r="196" spans="1:13" x14ac:dyDescent="0.3">
      <c r="A196" s="8"/>
      <c r="B196" s="8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</row>
    <row r="197" spans="1:13" x14ac:dyDescent="0.3">
      <c r="A197" s="8"/>
      <c r="B197" s="8"/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/>
    </row>
    <row r="198" spans="1:13" x14ac:dyDescent="0.3">
      <c r="A198" s="8"/>
      <c r="B198" s="8"/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</row>
    <row r="199" spans="1:13" x14ac:dyDescent="0.3">
      <c r="A199" s="8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</row>
    <row r="200" spans="1:13" x14ac:dyDescent="0.3">
      <c r="A200" s="8"/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</row>
    <row r="201" spans="1:13" x14ac:dyDescent="0.3">
      <c r="A201" s="8"/>
      <c r="B201" s="8"/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</row>
    <row r="202" spans="1:13" x14ac:dyDescent="0.3">
      <c r="A202" s="8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</row>
    <row r="203" spans="1:13" x14ac:dyDescent="0.3">
      <c r="A203" s="8"/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</row>
    <row r="204" spans="1:13" x14ac:dyDescent="0.3">
      <c r="A204" s="8"/>
      <c r="B204" s="8"/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</row>
    <row r="205" spans="1:13" x14ac:dyDescent="0.3">
      <c r="A205" s="8"/>
      <c r="B205" s="8"/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</row>
    <row r="206" spans="1:13" x14ac:dyDescent="0.3">
      <c r="A206" s="8"/>
      <c r="B206" s="8"/>
      <c r="C206" s="8"/>
      <c r="D206" s="8"/>
      <c r="E206" s="8"/>
      <c r="F206" s="8"/>
      <c r="G206" s="8"/>
      <c r="H206" s="8"/>
      <c r="I206" s="8"/>
      <c r="J206" s="8"/>
      <c r="K206" s="8"/>
      <c r="L206" s="8"/>
      <c r="M206" s="8"/>
    </row>
    <row r="207" spans="1:13" x14ac:dyDescent="0.3">
      <c r="A207" s="8"/>
      <c r="B207" s="8"/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8"/>
    </row>
    <row r="208" spans="1:13" x14ac:dyDescent="0.3">
      <c r="A208" s="8"/>
      <c r="B208" s="8"/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</row>
    <row r="209" spans="1:13" x14ac:dyDescent="0.3">
      <c r="A209" s="8"/>
      <c r="B209" s="8"/>
      <c r="C209" s="8"/>
      <c r="D209" s="8"/>
      <c r="E209" s="8"/>
      <c r="F209" s="8"/>
      <c r="G209" s="8"/>
      <c r="H209" s="8"/>
      <c r="I209" s="8"/>
      <c r="J209" s="8"/>
      <c r="K209" s="8"/>
      <c r="L209" s="8"/>
      <c r="M209" s="8"/>
    </row>
    <row r="210" spans="1:13" x14ac:dyDescent="0.3">
      <c r="A210" s="8"/>
      <c r="B210" s="8"/>
      <c r="C210" s="8"/>
      <c r="D210" s="8"/>
      <c r="E210" s="8"/>
      <c r="F210" s="8"/>
      <c r="G210" s="8"/>
      <c r="H210" s="8"/>
      <c r="I210" s="8"/>
      <c r="J210" s="8"/>
      <c r="K210" s="8"/>
      <c r="L210" s="8"/>
      <c r="M210" s="8"/>
    </row>
    <row r="211" spans="1:13" x14ac:dyDescent="0.3">
      <c r="A211" s="8"/>
      <c r="B211" s="8"/>
      <c r="C211" s="8"/>
      <c r="D211" s="8"/>
      <c r="E211" s="8"/>
      <c r="F211" s="8"/>
      <c r="G211" s="8"/>
      <c r="H211" s="8"/>
      <c r="I211" s="8"/>
      <c r="J211" s="8"/>
      <c r="K211" s="8"/>
      <c r="L211" s="8"/>
      <c r="M211" s="8"/>
    </row>
    <row r="212" spans="1:13" x14ac:dyDescent="0.3">
      <c r="A212" s="8"/>
      <c r="B212" s="8"/>
      <c r="C212" s="8"/>
      <c r="D212" s="8"/>
      <c r="E212" s="8"/>
      <c r="F212" s="8"/>
      <c r="G212" s="8"/>
      <c r="H212" s="8"/>
      <c r="I212" s="8"/>
      <c r="J212" s="8"/>
      <c r="K212" s="8"/>
      <c r="L212" s="8"/>
      <c r="M212" s="8"/>
    </row>
    <row r="213" spans="1:13" x14ac:dyDescent="0.3">
      <c r="A213" s="8"/>
      <c r="B213" s="8"/>
      <c r="C213" s="8"/>
      <c r="D213" s="8"/>
      <c r="E213" s="8"/>
      <c r="F213" s="8"/>
      <c r="G213" s="8"/>
      <c r="H213" s="8"/>
      <c r="I213" s="8"/>
      <c r="J213" s="8"/>
      <c r="K213" s="8"/>
      <c r="L213" s="8"/>
      <c r="M213" s="8"/>
    </row>
    <row r="214" spans="1:13" x14ac:dyDescent="0.3">
      <c r="A214" s="8"/>
      <c r="B214" s="8"/>
      <c r="C214" s="8"/>
      <c r="D214" s="8"/>
      <c r="E214" s="8"/>
      <c r="F214" s="8"/>
      <c r="G214" s="8"/>
      <c r="H214" s="8"/>
      <c r="I214" s="8"/>
      <c r="J214" s="8"/>
      <c r="K214" s="8"/>
      <c r="L214" s="8"/>
      <c r="M214" s="8"/>
    </row>
    <row r="215" spans="1:13" x14ac:dyDescent="0.3">
      <c r="A215" s="8"/>
      <c r="B215" s="8"/>
      <c r="C215" s="8"/>
      <c r="D215" s="8"/>
      <c r="E215" s="8"/>
      <c r="F215" s="8"/>
      <c r="G215" s="8"/>
      <c r="H215" s="8"/>
      <c r="I215" s="8"/>
      <c r="J215" s="8"/>
      <c r="K215" s="8"/>
      <c r="L215" s="8"/>
      <c r="M215" s="8"/>
    </row>
    <row r="216" spans="1:13" x14ac:dyDescent="0.3">
      <c r="A216" s="8"/>
      <c r="B216" s="8"/>
      <c r="C216" s="8"/>
      <c r="D216" s="8"/>
      <c r="E216" s="8"/>
      <c r="F216" s="8"/>
      <c r="G216" s="8"/>
      <c r="H216" s="8"/>
      <c r="I216" s="8"/>
      <c r="J216" s="8"/>
      <c r="K216" s="8"/>
      <c r="L216" s="8"/>
      <c r="M216" s="8"/>
    </row>
    <row r="217" spans="1:13" x14ac:dyDescent="0.3">
      <c r="A217" s="8"/>
      <c r="B217" s="8"/>
      <c r="C217" s="8"/>
      <c r="D217" s="8"/>
      <c r="E217" s="8"/>
      <c r="F217" s="8"/>
      <c r="G217" s="8"/>
      <c r="H217" s="8"/>
      <c r="I217" s="8"/>
      <c r="J217" s="8"/>
      <c r="K217" s="8"/>
      <c r="L217" s="8"/>
      <c r="M217" s="8"/>
    </row>
    <row r="218" spans="1:13" x14ac:dyDescent="0.3">
      <c r="A218" s="8"/>
      <c r="B218" s="8"/>
      <c r="C218" s="8"/>
      <c r="D218" s="8"/>
      <c r="E218" s="8"/>
      <c r="F218" s="8"/>
      <c r="G218" s="8"/>
      <c r="H218" s="8"/>
      <c r="I218" s="8"/>
      <c r="J218" s="8"/>
      <c r="K218" s="8"/>
      <c r="L218" s="8"/>
      <c r="M218" s="8"/>
    </row>
    <row r="219" spans="1:13" x14ac:dyDescent="0.3">
      <c r="A219" s="8"/>
      <c r="B219" s="8"/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8"/>
    </row>
    <row r="220" spans="1:13" x14ac:dyDescent="0.3">
      <c r="A220" s="8"/>
      <c r="B220" s="8"/>
      <c r="C220" s="8"/>
      <c r="D220" s="8"/>
      <c r="E220" s="8"/>
      <c r="F220" s="8"/>
      <c r="G220" s="8"/>
      <c r="H220" s="8"/>
      <c r="I220" s="8"/>
      <c r="J220" s="8"/>
      <c r="K220" s="8"/>
      <c r="L220" s="8"/>
      <c r="M220" s="8"/>
    </row>
    <row r="221" spans="1:13" x14ac:dyDescent="0.3">
      <c r="A221" s="8"/>
      <c r="B221" s="8"/>
      <c r="C221" s="8"/>
      <c r="D221" s="8"/>
      <c r="E221" s="8"/>
      <c r="F221" s="8"/>
      <c r="G221" s="8"/>
      <c r="H221" s="8"/>
      <c r="I221" s="8"/>
      <c r="J221" s="8"/>
      <c r="K221" s="8"/>
      <c r="L221" s="8"/>
      <c r="M221" s="8"/>
    </row>
    <row r="222" spans="1:13" x14ac:dyDescent="0.3">
      <c r="A222" s="8"/>
      <c r="B222" s="8"/>
      <c r="C222" s="8"/>
      <c r="D222" s="8"/>
      <c r="E222" s="8"/>
      <c r="F222" s="8"/>
      <c r="G222" s="8"/>
      <c r="H222" s="8"/>
      <c r="I222" s="8"/>
      <c r="J222" s="8"/>
      <c r="K222" s="8"/>
      <c r="L222" s="8"/>
      <c r="M222" s="8"/>
    </row>
    <row r="223" spans="1:13" x14ac:dyDescent="0.3">
      <c r="A223" s="8"/>
      <c r="B223" s="8"/>
      <c r="C223" s="8"/>
      <c r="D223" s="8"/>
      <c r="E223" s="8"/>
      <c r="F223" s="8"/>
      <c r="G223" s="8"/>
      <c r="H223" s="8"/>
      <c r="I223" s="8"/>
      <c r="J223" s="8"/>
      <c r="K223" s="8"/>
      <c r="L223" s="8"/>
      <c r="M223" s="8"/>
    </row>
    <row r="224" spans="1:13" x14ac:dyDescent="0.3">
      <c r="A224" s="8"/>
      <c r="B224" s="8"/>
      <c r="C224" s="8"/>
      <c r="D224" s="8"/>
      <c r="E224" s="8"/>
      <c r="F224" s="8"/>
      <c r="G224" s="8"/>
      <c r="H224" s="8"/>
      <c r="I224" s="8"/>
      <c r="J224" s="8"/>
      <c r="K224" s="8"/>
      <c r="L224" s="8"/>
      <c r="M224" s="8"/>
    </row>
    <row r="225" spans="1:13" x14ac:dyDescent="0.3">
      <c r="A225" s="8"/>
      <c r="B225" s="8"/>
      <c r="C225" s="8"/>
      <c r="D225" s="8"/>
      <c r="E225" s="8"/>
      <c r="F225" s="8"/>
      <c r="G225" s="8"/>
      <c r="H225" s="8"/>
      <c r="I225" s="8"/>
      <c r="J225" s="8"/>
      <c r="K225" s="8"/>
      <c r="L225" s="8"/>
      <c r="M225" s="8"/>
    </row>
    <row r="226" spans="1:13" x14ac:dyDescent="0.3">
      <c r="A226" s="8"/>
      <c r="B226" s="8"/>
      <c r="C226" s="8"/>
      <c r="D226" s="8"/>
      <c r="E226" s="8"/>
      <c r="F226" s="8"/>
      <c r="G226" s="8"/>
      <c r="H226" s="8"/>
      <c r="I226" s="8"/>
      <c r="J226" s="8"/>
      <c r="K226" s="8"/>
      <c r="L226" s="8"/>
      <c r="M226" s="8"/>
    </row>
    <row r="227" spans="1:13" x14ac:dyDescent="0.3">
      <c r="A227" s="8"/>
      <c r="B227" s="8"/>
      <c r="C227" s="8"/>
      <c r="D227" s="8"/>
      <c r="E227" s="8"/>
      <c r="F227" s="8"/>
      <c r="G227" s="8"/>
      <c r="H227" s="8"/>
      <c r="I227" s="8"/>
      <c r="J227" s="8"/>
      <c r="K227" s="8"/>
      <c r="L227" s="8"/>
      <c r="M227" s="8"/>
    </row>
    <row r="228" spans="1:13" x14ac:dyDescent="0.3">
      <c r="A228" s="8"/>
      <c r="B228" s="8"/>
      <c r="C228" s="8"/>
      <c r="D228" s="8"/>
      <c r="E228" s="8"/>
      <c r="F228" s="8"/>
      <c r="G228" s="8"/>
      <c r="H228" s="8"/>
      <c r="I228" s="8"/>
      <c r="J228" s="8"/>
      <c r="K228" s="8"/>
      <c r="L228" s="8"/>
      <c r="M228" s="8"/>
    </row>
    <row r="229" spans="1:13" x14ac:dyDescent="0.3">
      <c r="A229" s="8"/>
      <c r="B229" s="8"/>
      <c r="C229" s="8"/>
      <c r="D229" s="8"/>
      <c r="E229" s="8"/>
      <c r="F229" s="8"/>
      <c r="G229" s="8"/>
      <c r="H229" s="8"/>
      <c r="I229" s="8"/>
      <c r="J229" s="8"/>
      <c r="K229" s="8"/>
      <c r="L229" s="8"/>
      <c r="M229" s="8"/>
    </row>
    <row r="230" spans="1:13" x14ac:dyDescent="0.3">
      <c r="A230" s="8"/>
      <c r="B230" s="8"/>
      <c r="C230" s="8"/>
      <c r="D230" s="8"/>
      <c r="E230" s="8"/>
      <c r="F230" s="8"/>
      <c r="G230" s="8"/>
      <c r="H230" s="8"/>
      <c r="I230" s="8"/>
      <c r="J230" s="8"/>
      <c r="K230" s="8"/>
      <c r="L230" s="8"/>
      <c r="M230" s="8"/>
    </row>
    <row r="231" spans="1:13" x14ac:dyDescent="0.3">
      <c r="A231" s="8"/>
      <c r="B231" s="8"/>
      <c r="C231" s="8"/>
      <c r="D231" s="8"/>
      <c r="E231" s="8"/>
      <c r="F231" s="8"/>
      <c r="G231" s="8"/>
      <c r="H231" s="8"/>
      <c r="I231" s="8"/>
      <c r="J231" s="8"/>
      <c r="K231" s="8"/>
      <c r="L231" s="8"/>
      <c r="M231" s="8"/>
    </row>
    <row r="232" spans="1:13" x14ac:dyDescent="0.3">
      <c r="A232" s="8"/>
      <c r="B232" s="8"/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</row>
    <row r="233" spans="1:13" x14ac:dyDescent="0.3">
      <c r="A233" s="8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</row>
    <row r="234" spans="1:13" x14ac:dyDescent="0.3">
      <c r="A234" s="8"/>
      <c r="B234" s="8"/>
      <c r="C234" s="8"/>
      <c r="D234" s="8"/>
      <c r="E234" s="8"/>
      <c r="F234" s="8"/>
      <c r="G234" s="8"/>
      <c r="H234" s="8"/>
      <c r="I234" s="8"/>
      <c r="J234" s="8"/>
      <c r="K234" s="8"/>
      <c r="L234" s="8"/>
      <c r="M234" s="8"/>
    </row>
    <row r="235" spans="1:13" x14ac:dyDescent="0.3">
      <c r="A235" s="8"/>
      <c r="B235" s="8"/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8"/>
    </row>
    <row r="236" spans="1:13" x14ac:dyDescent="0.3">
      <c r="A236" s="8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</row>
    <row r="237" spans="1:13" x14ac:dyDescent="0.3">
      <c r="A237" s="8"/>
      <c r="B237" s="8"/>
      <c r="C237" s="8"/>
      <c r="D237" s="8"/>
      <c r="E237" s="8"/>
      <c r="F237" s="8"/>
      <c r="G237" s="8"/>
      <c r="H237" s="8"/>
      <c r="I237" s="8"/>
      <c r="J237" s="8"/>
      <c r="K237" s="8"/>
      <c r="L237" s="8"/>
      <c r="M237" s="8"/>
    </row>
    <row r="238" spans="1:13" ht="75" customHeight="1" x14ac:dyDescent="0.3">
      <c r="A238" s="8"/>
      <c r="B238" s="8"/>
      <c r="C238" s="8"/>
      <c r="D238" s="8"/>
      <c r="E238" s="8"/>
      <c r="F238" s="8"/>
      <c r="G238" s="8"/>
      <c r="H238" s="8"/>
      <c r="I238" s="8"/>
      <c r="J238" s="8"/>
      <c r="K238" s="8"/>
      <c r="L238" s="8"/>
      <c r="M238" s="8"/>
    </row>
    <row r="239" spans="1:13" x14ac:dyDescent="0.3">
      <c r="A239" s="8"/>
      <c r="B239" s="8"/>
      <c r="C239" s="8"/>
      <c r="D239" s="8"/>
      <c r="E239" s="8"/>
      <c r="F239" s="8"/>
      <c r="G239" s="8"/>
      <c r="H239" s="8"/>
      <c r="I239" s="8"/>
      <c r="J239" s="8"/>
      <c r="K239" s="8"/>
      <c r="L239" s="8"/>
      <c r="M239" s="8"/>
    </row>
    <row r="240" spans="1:13" x14ac:dyDescent="0.3">
      <c r="A240" s="8"/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</row>
    <row r="241" spans="1:13" x14ac:dyDescent="0.3">
      <c r="A241" s="8"/>
      <c r="B241" s="8"/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</row>
    <row r="242" spans="1:13" x14ac:dyDescent="0.3">
      <c r="A242" s="8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</row>
    <row r="243" spans="1:13" x14ac:dyDescent="0.3">
      <c r="A243" s="8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</row>
    <row r="244" spans="1:13" x14ac:dyDescent="0.3">
      <c r="A244" s="8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</row>
    <row r="245" spans="1:13" x14ac:dyDescent="0.3">
      <c r="A245" s="8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</row>
    <row r="246" spans="1:13" x14ac:dyDescent="0.3">
      <c r="A246" s="8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</row>
    <row r="247" spans="1:13" x14ac:dyDescent="0.3">
      <c r="A247" s="8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</row>
    <row r="248" spans="1:13" x14ac:dyDescent="0.3">
      <c r="A248" s="8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</row>
    <row r="249" spans="1:13" x14ac:dyDescent="0.3">
      <c r="A249" s="8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</row>
    <row r="250" spans="1:13" x14ac:dyDescent="0.3">
      <c r="A250" s="8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</row>
    <row r="251" spans="1:13" x14ac:dyDescent="0.3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</row>
    <row r="252" spans="1:13" x14ac:dyDescent="0.3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</row>
    <row r="253" spans="1:13" x14ac:dyDescent="0.3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</row>
    <row r="254" spans="1:13" x14ac:dyDescent="0.3">
      <c r="A254" s="8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</row>
    <row r="255" spans="1:13" x14ac:dyDescent="0.3">
      <c r="A255" s="8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</row>
    <row r="256" spans="1:13" x14ac:dyDescent="0.3">
      <c r="A256" s="8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</row>
    <row r="257" spans="1:13" x14ac:dyDescent="0.3">
      <c r="A257" s="8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</row>
    <row r="258" spans="1:13" x14ac:dyDescent="0.3">
      <c r="A258" s="8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</row>
    <row r="259" spans="1:13" x14ac:dyDescent="0.3">
      <c r="A259" s="8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</row>
    <row r="260" spans="1:13" x14ac:dyDescent="0.3">
      <c r="A260" s="8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</row>
    <row r="261" spans="1:13" x14ac:dyDescent="0.3">
      <c r="A261" s="8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</row>
    <row r="262" spans="1:13" x14ac:dyDescent="0.3">
      <c r="A262" s="8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</row>
    <row r="263" spans="1:13" x14ac:dyDescent="0.3">
      <c r="A263" s="8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</row>
    <row r="264" spans="1:13" x14ac:dyDescent="0.3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</row>
    <row r="265" spans="1:13" x14ac:dyDescent="0.3">
      <c r="A265" s="8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</row>
    <row r="266" spans="1:13" x14ac:dyDescent="0.3">
      <c r="A266" s="8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</row>
    <row r="267" spans="1:13" x14ac:dyDescent="0.3">
      <c r="A267" s="8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</row>
    <row r="268" spans="1:13" x14ac:dyDescent="0.3">
      <c r="A268" s="8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</row>
    <row r="269" spans="1:13" x14ac:dyDescent="0.3">
      <c r="A269" s="8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</row>
    <row r="270" spans="1:13" x14ac:dyDescent="0.3">
      <c r="A270" s="8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</row>
    <row r="271" spans="1:13" x14ac:dyDescent="0.3">
      <c r="A271" s="8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</row>
    <row r="272" spans="1:13" x14ac:dyDescent="0.3">
      <c r="A272" s="8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</row>
    <row r="273" spans="1:13" x14ac:dyDescent="0.3">
      <c r="A273" s="8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</row>
    <row r="274" spans="1:13" x14ac:dyDescent="0.3">
      <c r="A274" s="8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</row>
    <row r="275" spans="1:13" x14ac:dyDescent="0.3">
      <c r="A275" s="8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</row>
    <row r="276" spans="1:13" x14ac:dyDescent="0.3">
      <c r="A276" s="8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</row>
    <row r="277" spans="1:13" x14ac:dyDescent="0.3">
      <c r="A277" s="8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</row>
    <row r="278" spans="1:13" x14ac:dyDescent="0.3">
      <c r="A278" s="8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</row>
    <row r="279" spans="1:13" x14ac:dyDescent="0.3">
      <c r="A279" s="8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</row>
    <row r="280" spans="1:13" x14ac:dyDescent="0.3">
      <c r="A280" s="8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</row>
    <row r="281" spans="1:13" x14ac:dyDescent="0.3">
      <c r="A281" s="8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</row>
    <row r="282" spans="1:13" x14ac:dyDescent="0.3">
      <c r="A282" s="8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</row>
    <row r="283" spans="1:13" x14ac:dyDescent="0.3">
      <c r="A283" s="8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</row>
    <row r="284" spans="1:13" x14ac:dyDescent="0.3">
      <c r="A284" s="8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</row>
    <row r="285" spans="1:13" x14ac:dyDescent="0.3">
      <c r="A285" s="8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</row>
    <row r="286" spans="1:13" x14ac:dyDescent="0.3">
      <c r="A286" s="8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</row>
    <row r="287" spans="1:13" x14ac:dyDescent="0.3">
      <c r="A287" s="8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</row>
    <row r="288" spans="1:13" x14ac:dyDescent="0.3">
      <c r="A288" s="8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</row>
    <row r="289" spans="1:13" x14ac:dyDescent="0.3">
      <c r="A289" s="8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</row>
    <row r="290" spans="1:13" x14ac:dyDescent="0.3">
      <c r="A290" s="8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</row>
    <row r="291" spans="1:13" x14ac:dyDescent="0.3">
      <c r="A291" s="8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</row>
    <row r="292" spans="1:13" x14ac:dyDescent="0.3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</row>
    <row r="293" spans="1:13" x14ac:dyDescent="0.3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</row>
    <row r="294" spans="1:13" x14ac:dyDescent="0.3">
      <c r="A294" s="8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</row>
    <row r="295" spans="1:13" x14ac:dyDescent="0.3">
      <c r="A295" s="8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</row>
    <row r="296" spans="1:13" x14ac:dyDescent="0.3">
      <c r="A296" s="8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</row>
    <row r="297" spans="1:13" x14ac:dyDescent="0.3">
      <c r="A297" s="8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</row>
    <row r="298" spans="1:13" x14ac:dyDescent="0.3">
      <c r="A298" s="8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</row>
    <row r="299" spans="1:13" x14ac:dyDescent="0.3">
      <c r="A299" s="8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</row>
    <row r="300" spans="1:13" x14ac:dyDescent="0.3">
      <c r="A300" s="8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</row>
    <row r="301" spans="1:13" x14ac:dyDescent="0.3">
      <c r="A301" s="8"/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</row>
    <row r="302" spans="1:13" x14ac:dyDescent="0.3">
      <c r="A302" s="8"/>
      <c r="B302" s="8"/>
      <c r="C302" s="8"/>
      <c r="D302" s="8"/>
      <c r="E302" s="8"/>
      <c r="F302" s="8"/>
      <c r="G302" s="8"/>
      <c r="H302" s="8"/>
      <c r="I302" s="8"/>
      <c r="J302" s="8"/>
      <c r="K302" s="8"/>
      <c r="L302" s="8"/>
      <c r="M302" s="8"/>
    </row>
    <row r="303" spans="1:13" x14ac:dyDescent="0.3">
      <c r="A303" s="8"/>
      <c r="B303" s="8"/>
      <c r="C303" s="8"/>
      <c r="D303" s="8"/>
      <c r="E303" s="8"/>
      <c r="F303" s="8"/>
      <c r="G303" s="8"/>
      <c r="H303" s="8"/>
      <c r="I303" s="8"/>
      <c r="J303" s="8"/>
      <c r="K303" s="8"/>
      <c r="L303" s="8"/>
      <c r="M303" s="8"/>
    </row>
    <row r="304" spans="1:13" x14ac:dyDescent="0.3">
      <c r="A304" s="8"/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</row>
    <row r="305" spans="1:13" x14ac:dyDescent="0.3">
      <c r="A305" s="8"/>
      <c r="B305" s="8"/>
      <c r="C305" s="8"/>
      <c r="D305" s="8"/>
      <c r="E305" s="8"/>
      <c r="F305" s="8"/>
      <c r="G305" s="8"/>
      <c r="H305" s="8"/>
      <c r="I305" s="8"/>
      <c r="J305" s="8"/>
      <c r="K305" s="8"/>
      <c r="L305" s="8"/>
      <c r="M305" s="8"/>
    </row>
    <row r="306" spans="1:13" x14ac:dyDescent="0.3">
      <c r="A306" s="8"/>
      <c r="B306" s="8"/>
      <c r="C306" s="8"/>
      <c r="D306" s="8"/>
      <c r="E306" s="8"/>
      <c r="F306" s="8"/>
      <c r="G306" s="8"/>
      <c r="H306" s="8"/>
      <c r="I306" s="8"/>
      <c r="J306" s="8"/>
      <c r="K306" s="8"/>
      <c r="L306" s="8"/>
      <c r="M306" s="8"/>
    </row>
    <row r="307" spans="1:13" x14ac:dyDescent="0.3">
      <c r="A307" s="8"/>
      <c r="B307" s="8"/>
      <c r="C307" s="8"/>
      <c r="D307" s="8"/>
      <c r="E307" s="8"/>
      <c r="F307" s="8"/>
      <c r="G307" s="8"/>
      <c r="H307" s="8"/>
      <c r="I307" s="8"/>
      <c r="J307" s="8"/>
      <c r="K307" s="8"/>
      <c r="L307" s="8"/>
      <c r="M307" s="8"/>
    </row>
    <row r="308" spans="1:13" x14ac:dyDescent="0.3">
      <c r="A308" s="8"/>
      <c r="B308" s="8"/>
      <c r="C308" s="8"/>
      <c r="D308" s="8"/>
      <c r="E308" s="8"/>
      <c r="F308" s="8"/>
      <c r="G308" s="8"/>
      <c r="H308" s="8"/>
      <c r="I308" s="8"/>
      <c r="J308" s="8"/>
      <c r="K308" s="8"/>
      <c r="L308" s="8"/>
      <c r="M308" s="8"/>
    </row>
    <row r="309" spans="1:13" x14ac:dyDescent="0.3">
      <c r="A309" s="8"/>
      <c r="B309" s="8"/>
      <c r="C309" s="8"/>
      <c r="D309" s="8"/>
      <c r="E309" s="8"/>
      <c r="F309" s="8"/>
      <c r="G309" s="8"/>
      <c r="H309" s="8"/>
      <c r="I309" s="8"/>
      <c r="J309" s="8"/>
      <c r="K309" s="8"/>
      <c r="L309" s="8"/>
      <c r="M309" s="8"/>
    </row>
    <row r="310" spans="1:13" x14ac:dyDescent="0.3">
      <c r="A310" s="8"/>
      <c r="B310" s="8"/>
      <c r="C310" s="8"/>
      <c r="D310" s="8"/>
      <c r="E310" s="8"/>
      <c r="F310" s="8"/>
      <c r="G310" s="8"/>
      <c r="H310" s="8"/>
      <c r="I310" s="8"/>
      <c r="J310" s="8"/>
      <c r="K310" s="8"/>
      <c r="L310" s="8"/>
      <c r="M310" s="8"/>
    </row>
    <row r="311" spans="1:13" x14ac:dyDescent="0.3">
      <c r="A311" s="8"/>
      <c r="B311" s="8"/>
      <c r="C311" s="8"/>
      <c r="D311" s="8"/>
      <c r="E311" s="8"/>
      <c r="F311" s="8"/>
      <c r="G311" s="8"/>
      <c r="H311" s="8"/>
      <c r="I311" s="8"/>
      <c r="J311" s="8"/>
      <c r="K311" s="8"/>
      <c r="L311" s="8"/>
      <c r="M311" s="8"/>
    </row>
    <row r="312" spans="1:13" x14ac:dyDescent="0.3">
      <c r="A312" s="8"/>
      <c r="B312" s="8"/>
      <c r="C312" s="8"/>
      <c r="D312" s="8"/>
      <c r="E312" s="8"/>
      <c r="F312" s="8"/>
      <c r="G312" s="8"/>
      <c r="H312" s="8"/>
      <c r="I312" s="8"/>
      <c r="J312" s="8"/>
      <c r="K312" s="8"/>
      <c r="L312" s="8"/>
      <c r="M312" s="8"/>
    </row>
    <row r="313" spans="1:13" x14ac:dyDescent="0.3">
      <c r="A313" s="8"/>
      <c r="B313" s="8"/>
      <c r="C313" s="8"/>
      <c r="D313" s="8"/>
      <c r="E313" s="8"/>
      <c r="F313" s="8"/>
      <c r="G313" s="8"/>
      <c r="H313" s="8"/>
      <c r="I313" s="8"/>
      <c r="J313" s="8"/>
      <c r="K313" s="8"/>
      <c r="L313" s="8"/>
      <c r="M313" s="8"/>
    </row>
    <row r="314" spans="1:13" x14ac:dyDescent="0.3">
      <c r="A314" s="8"/>
      <c r="B314" s="8"/>
      <c r="C314" s="8"/>
      <c r="D314" s="8"/>
      <c r="E314" s="8"/>
      <c r="F314" s="8"/>
      <c r="G314" s="8"/>
      <c r="H314" s="8"/>
      <c r="I314" s="8"/>
      <c r="J314" s="8"/>
      <c r="K314" s="8"/>
      <c r="L314" s="8"/>
      <c r="M314" s="8"/>
    </row>
    <row r="315" spans="1:13" x14ac:dyDescent="0.3">
      <c r="A315" s="8"/>
      <c r="B315" s="8"/>
      <c r="C315" s="8"/>
      <c r="D315" s="8"/>
      <c r="E315" s="8"/>
      <c r="F315" s="8"/>
      <c r="G315" s="8"/>
      <c r="H315" s="8"/>
      <c r="I315" s="8"/>
      <c r="J315" s="8"/>
      <c r="K315" s="8"/>
      <c r="L315" s="8"/>
      <c r="M315" s="8"/>
    </row>
    <row r="316" spans="1:13" x14ac:dyDescent="0.3">
      <c r="A316" s="8"/>
      <c r="B316" s="8"/>
      <c r="C316" s="8"/>
      <c r="D316" s="8"/>
      <c r="E316" s="8"/>
      <c r="F316" s="8"/>
      <c r="G316" s="8"/>
      <c r="H316" s="8"/>
      <c r="I316" s="8"/>
      <c r="J316" s="8"/>
      <c r="K316" s="8"/>
      <c r="L316" s="8"/>
      <c r="M316" s="8"/>
    </row>
    <row r="317" spans="1:13" x14ac:dyDescent="0.3">
      <c r="A317" s="8"/>
      <c r="B317" s="8"/>
      <c r="C317" s="8"/>
      <c r="D317" s="8"/>
      <c r="E317" s="8"/>
      <c r="F317" s="8"/>
      <c r="G317" s="8"/>
      <c r="H317" s="8"/>
      <c r="I317" s="8"/>
      <c r="J317" s="8"/>
      <c r="K317" s="8"/>
      <c r="L317" s="8"/>
      <c r="M317" s="8"/>
    </row>
    <row r="318" spans="1:13" x14ac:dyDescent="0.3">
      <c r="A318" s="8"/>
      <c r="B318" s="8"/>
      <c r="C318" s="8"/>
      <c r="D318" s="8"/>
      <c r="E318" s="8"/>
      <c r="F318" s="8"/>
      <c r="G318" s="8"/>
      <c r="H318" s="8"/>
      <c r="I318" s="8"/>
      <c r="J318" s="8"/>
      <c r="K318" s="8"/>
      <c r="L318" s="8"/>
      <c r="M318" s="8"/>
    </row>
    <row r="319" spans="1:13" x14ac:dyDescent="0.3">
      <c r="A319" s="8"/>
      <c r="B319" s="8"/>
      <c r="C319" s="8"/>
      <c r="D319" s="8"/>
      <c r="E319" s="8"/>
      <c r="F319" s="8"/>
      <c r="G319" s="8"/>
      <c r="H319" s="8"/>
      <c r="I319" s="8"/>
      <c r="J319" s="8"/>
      <c r="K319" s="8"/>
      <c r="L319" s="8"/>
      <c r="M319" s="8"/>
    </row>
    <row r="320" spans="1:13" x14ac:dyDescent="0.3">
      <c r="A320" s="8"/>
      <c r="B320" s="8"/>
      <c r="C320" s="8"/>
      <c r="D320" s="8"/>
      <c r="E320" s="8"/>
      <c r="F320" s="8"/>
      <c r="G320" s="8"/>
      <c r="H320" s="8"/>
      <c r="I320" s="8"/>
      <c r="J320" s="8"/>
      <c r="K320" s="8"/>
      <c r="L320" s="8"/>
      <c r="M320" s="8"/>
    </row>
    <row r="321" spans="1:13" x14ac:dyDescent="0.3">
      <c r="A321" s="8"/>
      <c r="B321" s="8"/>
      <c r="C321" s="8"/>
      <c r="D321" s="8"/>
      <c r="E321" s="8"/>
      <c r="F321" s="8"/>
      <c r="G321" s="8"/>
      <c r="H321" s="8"/>
      <c r="I321" s="8"/>
      <c r="J321" s="8"/>
      <c r="K321" s="8"/>
      <c r="L321" s="8"/>
      <c r="M321" s="8"/>
    </row>
    <row r="322" spans="1:13" x14ac:dyDescent="0.3">
      <c r="A322" s="8"/>
      <c r="B322" s="8"/>
      <c r="C322" s="8"/>
      <c r="D322" s="8"/>
      <c r="E322" s="8"/>
      <c r="F322" s="8"/>
      <c r="G322" s="8"/>
      <c r="H322" s="8"/>
      <c r="I322" s="8"/>
      <c r="J322" s="8"/>
      <c r="K322" s="8"/>
      <c r="L322" s="8"/>
      <c r="M322" s="8"/>
    </row>
    <row r="323" spans="1:13" x14ac:dyDescent="0.3">
      <c r="A323" s="8"/>
      <c r="B323" s="8"/>
      <c r="C323" s="8"/>
      <c r="D323" s="8"/>
      <c r="E323" s="8"/>
      <c r="F323" s="8"/>
      <c r="G323" s="8"/>
      <c r="H323" s="8"/>
      <c r="I323" s="8"/>
      <c r="J323" s="8"/>
      <c r="K323" s="8"/>
      <c r="L323" s="8"/>
      <c r="M323" s="8"/>
    </row>
    <row r="324" spans="1:13" x14ac:dyDescent="0.3">
      <c r="A324" s="8"/>
      <c r="B324" s="8"/>
      <c r="C324" s="8"/>
      <c r="D324" s="8"/>
      <c r="E324" s="8"/>
      <c r="F324" s="8"/>
      <c r="G324" s="8"/>
      <c r="H324" s="8"/>
      <c r="I324" s="8"/>
      <c r="J324" s="8"/>
      <c r="K324" s="8"/>
      <c r="L324" s="8"/>
      <c r="M324" s="8"/>
    </row>
    <row r="325" spans="1:13" x14ac:dyDescent="0.3">
      <c r="A325" s="8"/>
      <c r="B325" s="8"/>
      <c r="C325" s="8"/>
      <c r="D325" s="8"/>
      <c r="E325" s="8"/>
      <c r="F325" s="8"/>
      <c r="G325" s="8"/>
      <c r="H325" s="8"/>
      <c r="I325" s="8"/>
      <c r="J325" s="8"/>
      <c r="K325" s="8"/>
      <c r="L325" s="8"/>
      <c r="M325" s="8"/>
    </row>
    <row r="326" spans="1:13" x14ac:dyDescent="0.3">
      <c r="A326" s="8"/>
      <c r="B326" s="8"/>
      <c r="C326" s="8"/>
      <c r="D326" s="8"/>
      <c r="E326" s="8"/>
      <c r="F326" s="8"/>
      <c r="G326" s="8"/>
      <c r="H326" s="8"/>
      <c r="I326" s="8"/>
      <c r="J326" s="8"/>
      <c r="K326" s="8"/>
      <c r="L326" s="8"/>
      <c r="M326" s="8"/>
    </row>
    <row r="327" spans="1:13" x14ac:dyDescent="0.3">
      <c r="A327" s="8"/>
      <c r="B327" s="8"/>
      <c r="C327" s="8"/>
      <c r="D327" s="8"/>
      <c r="E327" s="8"/>
      <c r="F327" s="8"/>
      <c r="G327" s="8"/>
      <c r="H327" s="8"/>
      <c r="I327" s="8"/>
      <c r="J327" s="8"/>
      <c r="K327" s="8"/>
      <c r="L327" s="8"/>
      <c r="M327" s="8"/>
    </row>
    <row r="328" spans="1:13" x14ac:dyDescent="0.3">
      <c r="A328" s="8"/>
      <c r="B328" s="8"/>
      <c r="C328" s="8"/>
      <c r="D328" s="8"/>
      <c r="E328" s="8"/>
      <c r="F328" s="8"/>
      <c r="G328" s="8"/>
      <c r="H328" s="8"/>
      <c r="I328" s="8"/>
      <c r="J328" s="8"/>
      <c r="K328" s="8"/>
      <c r="L328" s="8"/>
      <c r="M328" s="8"/>
    </row>
    <row r="329" spans="1:13" x14ac:dyDescent="0.3">
      <c r="A329" s="8"/>
      <c r="B329" s="8"/>
      <c r="C329" s="8"/>
      <c r="D329" s="8"/>
      <c r="E329" s="8"/>
      <c r="F329" s="8"/>
      <c r="G329" s="8"/>
      <c r="H329" s="8"/>
      <c r="I329" s="8"/>
      <c r="J329" s="8"/>
      <c r="K329" s="8"/>
      <c r="L329" s="8"/>
      <c r="M329" s="8"/>
    </row>
    <row r="330" spans="1:13" x14ac:dyDescent="0.3">
      <c r="A330" s="8"/>
      <c r="B330" s="8"/>
      <c r="C330" s="8"/>
      <c r="D330" s="8"/>
      <c r="E330" s="8"/>
      <c r="F330" s="8"/>
      <c r="G330" s="8"/>
      <c r="H330" s="8"/>
      <c r="I330" s="8"/>
      <c r="J330" s="8"/>
      <c r="K330" s="8"/>
      <c r="L330" s="8"/>
      <c r="M330" s="8"/>
    </row>
    <row r="331" spans="1:13" x14ac:dyDescent="0.3">
      <c r="A331" s="8"/>
      <c r="B331" s="8"/>
      <c r="C331" s="8"/>
      <c r="D331" s="8"/>
      <c r="E331" s="8"/>
      <c r="F331" s="8"/>
      <c r="G331" s="8"/>
      <c r="H331" s="8"/>
      <c r="I331" s="8"/>
      <c r="J331" s="8"/>
      <c r="K331" s="8"/>
      <c r="L331" s="8"/>
      <c r="M331" s="8"/>
    </row>
    <row r="332" spans="1:13" x14ac:dyDescent="0.3">
      <c r="A332" s="8"/>
      <c r="B332" s="8"/>
      <c r="C332" s="8"/>
      <c r="D332" s="8"/>
      <c r="E332" s="8"/>
      <c r="F332" s="8"/>
      <c r="G332" s="8"/>
      <c r="H332" s="8"/>
      <c r="I332" s="8"/>
      <c r="J332" s="8"/>
      <c r="K332" s="8"/>
      <c r="L332" s="8"/>
      <c r="M332" s="8"/>
    </row>
    <row r="333" spans="1:13" x14ac:dyDescent="0.3">
      <c r="A333" s="8"/>
      <c r="B333" s="8"/>
      <c r="C333" s="8"/>
      <c r="D333" s="8"/>
      <c r="E333" s="8"/>
      <c r="F333" s="8"/>
      <c r="G333" s="8"/>
      <c r="H333" s="8"/>
      <c r="I333" s="8"/>
      <c r="J333" s="8"/>
      <c r="K333" s="8"/>
      <c r="L333" s="8"/>
      <c r="M333" s="8"/>
    </row>
    <row r="334" spans="1:13" x14ac:dyDescent="0.3">
      <c r="A334" s="8"/>
      <c r="B334" s="8"/>
      <c r="C334" s="8"/>
      <c r="D334" s="8"/>
      <c r="E334" s="8"/>
      <c r="F334" s="8"/>
      <c r="G334" s="8"/>
      <c r="H334" s="8"/>
      <c r="I334" s="8"/>
      <c r="J334" s="8"/>
      <c r="K334" s="8"/>
      <c r="L334" s="8"/>
      <c r="M334" s="8"/>
    </row>
    <row r="335" spans="1:13" x14ac:dyDescent="0.3">
      <c r="A335" s="8"/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</row>
    <row r="336" spans="1:13" x14ac:dyDescent="0.3">
      <c r="A336" s="8"/>
      <c r="B336" s="8"/>
      <c r="C336" s="8"/>
      <c r="D336" s="8"/>
      <c r="E336" s="8"/>
      <c r="F336" s="8"/>
      <c r="G336" s="8"/>
      <c r="H336" s="8"/>
      <c r="I336" s="8"/>
      <c r="J336" s="8"/>
      <c r="K336" s="8"/>
      <c r="L336" s="8"/>
      <c r="M336" s="8"/>
    </row>
    <row r="337" spans="1:13" x14ac:dyDescent="0.3">
      <c r="A337" s="8"/>
      <c r="B337" s="8"/>
      <c r="C337" s="8"/>
      <c r="D337" s="8"/>
      <c r="E337" s="8"/>
      <c r="F337" s="8"/>
      <c r="G337" s="8"/>
      <c r="H337" s="8"/>
      <c r="I337" s="8"/>
      <c r="J337" s="8"/>
      <c r="K337" s="8"/>
      <c r="L337" s="8"/>
      <c r="M337" s="8"/>
    </row>
    <row r="338" spans="1:13" x14ac:dyDescent="0.3">
      <c r="A338" s="8"/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</row>
    <row r="339" spans="1:13" x14ac:dyDescent="0.3">
      <c r="A339" s="8"/>
      <c r="B339" s="8"/>
      <c r="C339" s="8"/>
      <c r="D339" s="8"/>
      <c r="E339" s="8"/>
      <c r="F339" s="8"/>
      <c r="G339" s="8"/>
      <c r="H339" s="8"/>
      <c r="I339" s="8"/>
      <c r="J339" s="8"/>
      <c r="K339" s="8"/>
      <c r="L339" s="8"/>
      <c r="M339" s="8"/>
    </row>
    <row r="340" spans="1:13" x14ac:dyDescent="0.3">
      <c r="A340" s="8"/>
      <c r="B340" s="8"/>
      <c r="C340" s="8"/>
      <c r="D340" s="8"/>
      <c r="E340" s="8"/>
      <c r="F340" s="8"/>
      <c r="G340" s="8"/>
      <c r="H340" s="8"/>
      <c r="I340" s="8"/>
      <c r="J340" s="8"/>
      <c r="K340" s="8"/>
      <c r="L340" s="8"/>
      <c r="M340" s="8"/>
    </row>
    <row r="341" spans="1:13" x14ac:dyDescent="0.3">
      <c r="A341" s="8"/>
      <c r="B341" s="8"/>
      <c r="C341" s="8"/>
      <c r="D341" s="8"/>
      <c r="E341" s="8"/>
      <c r="F341" s="8"/>
      <c r="G341" s="8"/>
      <c r="H341" s="8"/>
      <c r="I341" s="8"/>
      <c r="J341" s="8"/>
      <c r="K341" s="8"/>
      <c r="L341" s="8"/>
      <c r="M341" s="8"/>
    </row>
    <row r="342" spans="1:13" x14ac:dyDescent="0.3">
      <c r="A342" s="8"/>
      <c r="B342" s="8"/>
      <c r="C342" s="8"/>
      <c r="D342" s="8"/>
      <c r="E342" s="8"/>
      <c r="F342" s="8"/>
      <c r="G342" s="8"/>
      <c r="H342" s="8"/>
      <c r="I342" s="8"/>
      <c r="J342" s="8"/>
      <c r="K342" s="8"/>
      <c r="L342" s="8"/>
      <c r="M342" s="8"/>
    </row>
    <row r="343" spans="1:13" x14ac:dyDescent="0.3">
      <c r="A343" s="8"/>
      <c r="B343" s="8"/>
      <c r="C343" s="8"/>
      <c r="D343" s="8"/>
      <c r="E343" s="8"/>
      <c r="F343" s="8"/>
      <c r="G343" s="8"/>
      <c r="H343" s="8"/>
      <c r="I343" s="8"/>
      <c r="J343" s="8"/>
      <c r="K343" s="8"/>
      <c r="L343" s="8"/>
      <c r="M343" s="8"/>
    </row>
    <row r="344" spans="1:13" x14ac:dyDescent="0.3">
      <c r="A344" s="8"/>
      <c r="B344" s="8"/>
      <c r="C344" s="8"/>
      <c r="D344" s="8"/>
      <c r="E344" s="8"/>
      <c r="F344" s="8"/>
      <c r="G344" s="8"/>
      <c r="H344" s="8"/>
      <c r="I344" s="8"/>
      <c r="J344" s="8"/>
      <c r="K344" s="8"/>
      <c r="L344" s="8"/>
      <c r="M344" s="8"/>
    </row>
    <row r="345" spans="1:13" x14ac:dyDescent="0.3">
      <c r="A345" s="8"/>
      <c r="B345" s="8"/>
      <c r="C345" s="8"/>
      <c r="D345" s="8"/>
      <c r="E345" s="8"/>
      <c r="F345" s="8"/>
      <c r="G345" s="8"/>
      <c r="H345" s="8"/>
      <c r="I345" s="8"/>
      <c r="J345" s="8"/>
      <c r="K345" s="8"/>
      <c r="L345" s="8"/>
      <c r="M345" s="8"/>
    </row>
    <row r="346" spans="1:13" x14ac:dyDescent="0.3">
      <c r="A346" s="8"/>
      <c r="B346" s="8"/>
      <c r="C346" s="8"/>
      <c r="D346" s="8"/>
      <c r="E346" s="8"/>
      <c r="F346" s="8"/>
      <c r="G346" s="8"/>
      <c r="H346" s="8"/>
      <c r="I346" s="8"/>
      <c r="J346" s="8"/>
      <c r="K346" s="8"/>
      <c r="L346" s="8"/>
      <c r="M346" s="8"/>
    </row>
    <row r="347" spans="1:13" x14ac:dyDescent="0.3">
      <c r="A347" s="8"/>
      <c r="B347" s="8"/>
      <c r="C347" s="8"/>
      <c r="D347" s="8"/>
      <c r="E347" s="8"/>
      <c r="F347" s="8"/>
      <c r="G347" s="8"/>
      <c r="H347" s="8"/>
      <c r="I347" s="8"/>
      <c r="J347" s="8"/>
      <c r="K347" s="8"/>
      <c r="L347" s="8"/>
      <c r="M347" s="8"/>
    </row>
    <row r="348" spans="1:13" x14ac:dyDescent="0.3">
      <c r="A348" s="8"/>
      <c r="B348" s="8"/>
      <c r="C348" s="8"/>
      <c r="D348" s="8"/>
      <c r="E348" s="8"/>
      <c r="F348" s="8"/>
      <c r="G348" s="8"/>
      <c r="H348" s="8"/>
      <c r="I348" s="8"/>
      <c r="J348" s="8"/>
      <c r="K348" s="8"/>
      <c r="L348" s="8"/>
      <c r="M348" s="8"/>
    </row>
    <row r="349" spans="1:13" x14ac:dyDescent="0.3">
      <c r="A349" s="8"/>
      <c r="B349" s="8"/>
      <c r="C349" s="8"/>
      <c r="D349" s="8"/>
      <c r="E349" s="8"/>
      <c r="F349" s="8"/>
      <c r="G349" s="8"/>
      <c r="H349" s="8"/>
      <c r="I349" s="8"/>
      <c r="J349" s="8"/>
      <c r="K349" s="8"/>
      <c r="L349" s="8"/>
      <c r="M349" s="8"/>
    </row>
    <row r="350" spans="1:13" x14ac:dyDescent="0.3">
      <c r="A350" s="8"/>
      <c r="B350" s="8"/>
      <c r="C350" s="8"/>
      <c r="D350" s="8"/>
      <c r="E350" s="8"/>
      <c r="F350" s="8"/>
      <c r="G350" s="8"/>
      <c r="H350" s="8"/>
      <c r="I350" s="8"/>
      <c r="J350" s="8"/>
      <c r="K350" s="8"/>
      <c r="L350" s="8"/>
      <c r="M350" s="8"/>
    </row>
    <row r="351" spans="1:13" x14ac:dyDescent="0.3">
      <c r="A351" s="8"/>
      <c r="B351" s="8"/>
      <c r="C351" s="8"/>
      <c r="D351" s="8"/>
      <c r="E351" s="8"/>
      <c r="F351" s="8"/>
      <c r="G351" s="8"/>
      <c r="H351" s="8"/>
      <c r="I351" s="8"/>
      <c r="J351" s="8"/>
      <c r="K351" s="8"/>
      <c r="L351" s="8"/>
      <c r="M351" s="8"/>
    </row>
    <row r="352" spans="1:13" x14ac:dyDescent="0.3">
      <c r="A352" s="8"/>
      <c r="B352" s="8"/>
      <c r="C352" s="8"/>
      <c r="D352" s="8"/>
      <c r="E352" s="8"/>
      <c r="F352" s="8"/>
      <c r="G352" s="8"/>
      <c r="H352" s="8"/>
      <c r="I352" s="8"/>
      <c r="J352" s="8"/>
      <c r="K352" s="8"/>
      <c r="L352" s="8"/>
      <c r="M352" s="8"/>
    </row>
    <row r="353" spans="1:13" x14ac:dyDescent="0.3">
      <c r="A353" s="8"/>
      <c r="B353" s="8"/>
      <c r="C353" s="8"/>
      <c r="D353" s="8"/>
      <c r="E353" s="8"/>
      <c r="F353" s="8"/>
      <c r="G353" s="8"/>
      <c r="H353" s="8"/>
      <c r="I353" s="8"/>
      <c r="J353" s="8"/>
      <c r="K353" s="8"/>
      <c r="L353" s="8"/>
      <c r="M353" s="8"/>
    </row>
    <row r="354" spans="1:13" x14ac:dyDescent="0.3">
      <c r="A354" s="8"/>
      <c r="B354" s="8"/>
      <c r="C354" s="8"/>
      <c r="D354" s="8"/>
      <c r="E354" s="8"/>
      <c r="F354" s="8"/>
      <c r="G354" s="8"/>
      <c r="H354" s="8"/>
      <c r="I354" s="8"/>
      <c r="J354" s="8"/>
      <c r="K354" s="8"/>
      <c r="L354" s="8"/>
      <c r="M354" s="8"/>
    </row>
    <row r="355" spans="1:13" x14ac:dyDescent="0.3">
      <c r="A355" s="8"/>
      <c r="B355" s="8"/>
      <c r="C355" s="8"/>
      <c r="D355" s="8"/>
      <c r="E355" s="8"/>
      <c r="F355" s="8"/>
      <c r="G355" s="8"/>
      <c r="H355" s="8"/>
      <c r="I355" s="8"/>
      <c r="J355" s="8"/>
      <c r="K355" s="8"/>
      <c r="L355" s="8"/>
      <c r="M355" s="8"/>
    </row>
    <row r="356" spans="1:13" x14ac:dyDescent="0.3">
      <c r="A356" s="8"/>
      <c r="B356" s="8"/>
      <c r="C356" s="8"/>
      <c r="D356" s="8"/>
      <c r="E356" s="8"/>
      <c r="F356" s="8"/>
      <c r="G356" s="8"/>
      <c r="H356" s="8"/>
      <c r="I356" s="8"/>
      <c r="J356" s="8"/>
      <c r="K356" s="8"/>
      <c r="L356" s="8"/>
      <c r="M356" s="8"/>
    </row>
    <row r="357" spans="1:13" x14ac:dyDescent="0.3">
      <c r="A357" s="8"/>
      <c r="B357" s="8"/>
      <c r="C357" s="8"/>
      <c r="D357" s="8"/>
      <c r="E357" s="8"/>
      <c r="F357" s="8"/>
      <c r="G357" s="8"/>
      <c r="H357" s="8"/>
      <c r="I357" s="8"/>
      <c r="J357" s="8"/>
      <c r="K357" s="8"/>
      <c r="L357" s="8"/>
      <c r="M357" s="8"/>
    </row>
    <row r="358" spans="1:13" x14ac:dyDescent="0.3">
      <c r="A358" s="8"/>
      <c r="B358" s="8"/>
      <c r="C358" s="8"/>
      <c r="D358" s="8"/>
      <c r="E358" s="8"/>
      <c r="F358" s="8"/>
      <c r="G358" s="8"/>
      <c r="H358" s="8"/>
      <c r="I358" s="8"/>
      <c r="J358" s="8"/>
      <c r="K358" s="8"/>
      <c r="L358" s="8"/>
      <c r="M358" s="8"/>
    </row>
    <row r="359" spans="1:13" x14ac:dyDescent="0.3">
      <c r="A359" s="8"/>
      <c r="B359" s="8"/>
      <c r="C359" s="8"/>
      <c r="D359" s="8"/>
      <c r="E359" s="8"/>
      <c r="F359" s="8"/>
      <c r="G359" s="8"/>
      <c r="H359" s="8"/>
      <c r="I359" s="8"/>
      <c r="J359" s="8"/>
      <c r="K359" s="8"/>
      <c r="L359" s="8"/>
      <c r="M359" s="8"/>
    </row>
    <row r="360" spans="1:13" x14ac:dyDescent="0.3">
      <c r="A360" s="8"/>
      <c r="B360" s="8"/>
      <c r="C360" s="8"/>
      <c r="D360" s="8"/>
      <c r="E360" s="8"/>
      <c r="F360" s="8"/>
      <c r="G360" s="8"/>
      <c r="H360" s="8"/>
      <c r="I360" s="8"/>
      <c r="J360" s="8"/>
      <c r="K360" s="8"/>
      <c r="L360" s="8"/>
      <c r="M360" s="8"/>
    </row>
    <row r="361" spans="1:13" x14ac:dyDescent="0.3">
      <c r="A361" s="8"/>
      <c r="B361" s="8"/>
      <c r="C361" s="8"/>
      <c r="D361" s="8"/>
      <c r="E361" s="8"/>
      <c r="F361" s="8"/>
      <c r="G361" s="8"/>
      <c r="H361" s="8"/>
      <c r="I361" s="8"/>
      <c r="J361" s="8"/>
      <c r="K361" s="8"/>
      <c r="L361" s="8"/>
      <c r="M361" s="8"/>
    </row>
    <row r="362" spans="1:13" x14ac:dyDescent="0.3">
      <c r="A362" s="8"/>
      <c r="B362" s="8"/>
      <c r="C362" s="8"/>
      <c r="D362" s="8"/>
      <c r="E362" s="8"/>
      <c r="F362" s="8"/>
      <c r="G362" s="8"/>
      <c r="H362" s="8"/>
      <c r="I362" s="8"/>
      <c r="J362" s="8"/>
      <c r="K362" s="8"/>
      <c r="L362" s="8"/>
      <c r="M362" s="8"/>
    </row>
    <row r="363" spans="1:13" x14ac:dyDescent="0.3">
      <c r="A363" s="8"/>
      <c r="B363" s="8"/>
      <c r="C363" s="8"/>
      <c r="D363" s="8"/>
      <c r="E363" s="8"/>
      <c r="F363" s="8"/>
      <c r="G363" s="8"/>
      <c r="H363" s="8"/>
      <c r="I363" s="8"/>
      <c r="J363" s="8"/>
      <c r="K363" s="8"/>
      <c r="L363" s="8"/>
      <c r="M363" s="8"/>
    </row>
    <row r="364" spans="1:13" x14ac:dyDescent="0.3">
      <c r="A364" s="8"/>
      <c r="B364" s="8"/>
      <c r="C364" s="8"/>
      <c r="D364" s="8"/>
      <c r="E364" s="8"/>
      <c r="F364" s="8"/>
      <c r="G364" s="8"/>
      <c r="H364" s="8"/>
      <c r="I364" s="8"/>
      <c r="J364" s="8"/>
      <c r="K364" s="8"/>
      <c r="L364" s="8"/>
      <c r="M364" s="8"/>
    </row>
    <row r="365" spans="1:13" x14ac:dyDescent="0.3">
      <c r="A365" s="8"/>
      <c r="B365" s="8"/>
      <c r="C365" s="8"/>
      <c r="D365" s="8"/>
      <c r="E365" s="8"/>
      <c r="F365" s="8"/>
      <c r="G365" s="8"/>
      <c r="H365" s="8"/>
      <c r="I365" s="8"/>
      <c r="J365" s="8"/>
      <c r="K365" s="8"/>
      <c r="L365" s="8"/>
      <c r="M365" s="8"/>
    </row>
    <row r="366" spans="1:13" x14ac:dyDescent="0.3">
      <c r="A366" s="8"/>
      <c r="B366" s="8"/>
      <c r="C366" s="8"/>
      <c r="D366" s="8"/>
      <c r="E366" s="8"/>
      <c r="F366" s="8"/>
      <c r="G366" s="8"/>
      <c r="H366" s="8"/>
      <c r="I366" s="8"/>
      <c r="J366" s="8"/>
      <c r="K366" s="8"/>
      <c r="L366" s="8"/>
      <c r="M366" s="8"/>
    </row>
    <row r="367" spans="1:13" x14ac:dyDescent="0.3">
      <c r="A367" s="8"/>
      <c r="B367" s="8"/>
      <c r="C367" s="8"/>
      <c r="D367" s="8"/>
      <c r="E367" s="8"/>
      <c r="F367" s="8"/>
      <c r="G367" s="8"/>
      <c r="H367" s="8"/>
      <c r="I367" s="8"/>
      <c r="J367" s="8"/>
      <c r="K367" s="8"/>
      <c r="L367" s="8"/>
      <c r="M367" s="8"/>
    </row>
    <row r="368" spans="1:13" x14ac:dyDescent="0.3">
      <c r="A368" s="8"/>
      <c r="B368" s="8"/>
      <c r="C368" s="8"/>
      <c r="D368" s="8"/>
      <c r="E368" s="8"/>
      <c r="F368" s="8"/>
      <c r="G368" s="8"/>
      <c r="H368" s="8"/>
      <c r="I368" s="8"/>
      <c r="J368" s="8"/>
      <c r="K368" s="8"/>
      <c r="L368" s="8"/>
      <c r="M368" s="8"/>
    </row>
    <row r="369" spans="1:13" x14ac:dyDescent="0.3">
      <c r="A369" s="8"/>
      <c r="B369" s="8"/>
      <c r="C369" s="8"/>
      <c r="D369" s="8"/>
      <c r="E369" s="8"/>
      <c r="F369" s="8"/>
      <c r="G369" s="8"/>
      <c r="H369" s="8"/>
      <c r="I369" s="8"/>
      <c r="J369" s="8"/>
      <c r="K369" s="8"/>
      <c r="L369" s="8"/>
      <c r="M369" s="8"/>
    </row>
    <row r="370" spans="1:13" x14ac:dyDescent="0.3">
      <c r="A370" s="8"/>
      <c r="B370" s="8"/>
      <c r="C370" s="8"/>
      <c r="D370" s="8"/>
      <c r="E370" s="8"/>
      <c r="F370" s="8"/>
      <c r="G370" s="8"/>
      <c r="H370" s="8"/>
      <c r="I370" s="8"/>
      <c r="J370" s="8"/>
      <c r="K370" s="8"/>
      <c r="L370" s="8"/>
      <c r="M370" s="8"/>
    </row>
    <row r="371" spans="1:13" x14ac:dyDescent="0.3">
      <c r="A371" s="8"/>
      <c r="B371" s="8"/>
      <c r="C371" s="8"/>
      <c r="D371" s="8"/>
      <c r="E371" s="8"/>
      <c r="F371" s="8"/>
      <c r="G371" s="8"/>
      <c r="H371" s="8"/>
      <c r="I371" s="8"/>
      <c r="J371" s="8"/>
      <c r="K371" s="8"/>
      <c r="L371" s="8"/>
      <c r="M371" s="8"/>
    </row>
    <row r="372" spans="1:13" x14ac:dyDescent="0.3">
      <c r="A372" s="8"/>
      <c r="B372" s="8"/>
      <c r="C372" s="8"/>
      <c r="D372" s="8"/>
      <c r="E372" s="8"/>
      <c r="F372" s="8"/>
      <c r="G372" s="8"/>
      <c r="H372" s="8"/>
      <c r="I372" s="8"/>
      <c r="J372" s="8"/>
      <c r="K372" s="8"/>
      <c r="L372" s="8"/>
      <c r="M372" s="8"/>
    </row>
    <row r="373" spans="1:13" x14ac:dyDescent="0.3">
      <c r="A373" s="8"/>
      <c r="B373" s="8"/>
      <c r="C373" s="8"/>
      <c r="D373" s="8"/>
      <c r="E373" s="8"/>
      <c r="F373" s="8"/>
      <c r="G373" s="8"/>
      <c r="H373" s="8"/>
      <c r="I373" s="8"/>
      <c r="J373" s="8"/>
      <c r="K373" s="8"/>
      <c r="L373" s="8"/>
      <c r="M373" s="8"/>
    </row>
    <row r="374" spans="1:13" x14ac:dyDescent="0.3">
      <c r="A374" s="8"/>
      <c r="B374" s="8"/>
      <c r="C374" s="8"/>
      <c r="D374" s="8"/>
      <c r="E374" s="8"/>
      <c r="F374" s="8"/>
      <c r="G374" s="8"/>
      <c r="H374" s="8"/>
      <c r="I374" s="8"/>
      <c r="J374" s="8"/>
      <c r="K374" s="8"/>
      <c r="L374" s="8"/>
      <c r="M374" s="8"/>
    </row>
    <row r="375" spans="1:13" x14ac:dyDescent="0.3">
      <c r="A375" s="8"/>
      <c r="B375" s="8"/>
      <c r="C375" s="8"/>
      <c r="D375" s="8"/>
      <c r="E375" s="8"/>
      <c r="F375" s="8"/>
      <c r="G375" s="8"/>
      <c r="H375" s="8"/>
      <c r="I375" s="8"/>
      <c r="J375" s="8"/>
      <c r="K375" s="8"/>
      <c r="L375" s="8"/>
      <c r="M375" s="8"/>
    </row>
    <row r="376" spans="1:13" x14ac:dyDescent="0.3">
      <c r="A376" s="8"/>
      <c r="B376" s="8"/>
      <c r="C376" s="8"/>
      <c r="D376" s="8"/>
      <c r="E376" s="8"/>
      <c r="F376" s="8"/>
      <c r="G376" s="8"/>
      <c r="H376" s="8"/>
      <c r="I376" s="8"/>
      <c r="J376" s="8"/>
      <c r="K376" s="8"/>
      <c r="L376" s="8"/>
      <c r="M376" s="8"/>
    </row>
    <row r="377" spans="1:13" x14ac:dyDescent="0.3">
      <c r="A377" s="8"/>
      <c r="B377" s="8"/>
      <c r="C377" s="8"/>
      <c r="D377" s="8"/>
      <c r="E377" s="8"/>
      <c r="F377" s="8"/>
      <c r="G377" s="8"/>
      <c r="H377" s="8"/>
      <c r="I377" s="8"/>
      <c r="J377" s="8"/>
      <c r="K377" s="8"/>
      <c r="L377" s="8"/>
      <c r="M377" s="8"/>
    </row>
    <row r="378" spans="1:13" x14ac:dyDescent="0.3">
      <c r="A378" s="8"/>
      <c r="B378" s="8"/>
      <c r="C378" s="8"/>
      <c r="D378" s="8"/>
      <c r="E378" s="8"/>
      <c r="F378" s="8"/>
      <c r="G378" s="8"/>
      <c r="H378" s="8"/>
      <c r="I378" s="8"/>
      <c r="J378" s="8"/>
      <c r="K378" s="8"/>
      <c r="L378" s="8"/>
      <c r="M378" s="8"/>
    </row>
    <row r="379" spans="1:13" x14ac:dyDescent="0.3">
      <c r="A379" s="8"/>
      <c r="B379" s="8"/>
      <c r="C379" s="8"/>
      <c r="D379" s="8"/>
      <c r="E379" s="8"/>
      <c r="F379" s="8"/>
      <c r="G379" s="8"/>
      <c r="H379" s="8"/>
      <c r="I379" s="8"/>
      <c r="J379" s="8"/>
      <c r="K379" s="8"/>
      <c r="L379" s="8"/>
      <c r="M379" s="8"/>
    </row>
    <row r="380" spans="1:13" x14ac:dyDescent="0.3">
      <c r="A380" s="8"/>
      <c r="B380" s="8"/>
      <c r="C380" s="8"/>
      <c r="D380" s="8"/>
      <c r="E380" s="8"/>
      <c r="F380" s="8"/>
      <c r="G380" s="8"/>
      <c r="H380" s="8"/>
      <c r="I380" s="8"/>
      <c r="J380" s="8"/>
      <c r="K380" s="8"/>
      <c r="L380" s="8"/>
      <c r="M380" s="8"/>
    </row>
    <row r="381" spans="1:13" x14ac:dyDescent="0.3">
      <c r="A381" s="8"/>
      <c r="B381" s="8"/>
      <c r="C381" s="8"/>
      <c r="D381" s="8"/>
      <c r="E381" s="8"/>
      <c r="F381" s="8"/>
      <c r="G381" s="8"/>
      <c r="H381" s="8"/>
      <c r="I381" s="8"/>
      <c r="J381" s="8"/>
      <c r="K381" s="8"/>
      <c r="L381" s="8"/>
      <c r="M381" s="8"/>
    </row>
    <row r="382" spans="1:13" x14ac:dyDescent="0.3">
      <c r="A382" s="8"/>
      <c r="B382" s="8"/>
      <c r="C382" s="8"/>
      <c r="D382" s="8"/>
      <c r="E382" s="8"/>
      <c r="F382" s="8"/>
      <c r="G382" s="8"/>
      <c r="H382" s="8"/>
      <c r="I382" s="8"/>
      <c r="J382" s="8"/>
      <c r="K382" s="8"/>
      <c r="L382" s="8"/>
      <c r="M382" s="8"/>
    </row>
    <row r="383" spans="1:13" x14ac:dyDescent="0.3">
      <c r="A383" s="8"/>
      <c r="B383" s="8"/>
      <c r="C383" s="8"/>
      <c r="D383" s="8"/>
      <c r="E383" s="8"/>
      <c r="F383" s="8"/>
      <c r="G383" s="8"/>
      <c r="H383" s="8"/>
      <c r="I383" s="8"/>
      <c r="J383" s="8"/>
      <c r="K383" s="8"/>
      <c r="L383" s="8"/>
      <c r="M383" s="8"/>
    </row>
    <row r="384" spans="1:13" x14ac:dyDescent="0.3">
      <c r="A384" s="8"/>
      <c r="B384" s="8"/>
      <c r="C384" s="8"/>
      <c r="D384" s="8"/>
      <c r="E384" s="8"/>
      <c r="F384" s="8"/>
      <c r="G384" s="8"/>
      <c r="H384" s="8"/>
      <c r="I384" s="8"/>
      <c r="J384" s="8"/>
      <c r="K384" s="8"/>
      <c r="L384" s="8"/>
      <c r="M384" s="8"/>
    </row>
    <row r="385" spans="1:13" x14ac:dyDescent="0.3">
      <c r="A385" s="8"/>
      <c r="B385" s="8"/>
      <c r="C385" s="8"/>
      <c r="D385" s="8"/>
      <c r="E385" s="8"/>
      <c r="F385" s="8"/>
      <c r="G385" s="8"/>
      <c r="H385" s="8"/>
      <c r="I385" s="8"/>
      <c r="J385" s="8"/>
      <c r="K385" s="8"/>
      <c r="L385" s="8"/>
      <c r="M385" s="8"/>
    </row>
    <row r="386" spans="1:13" x14ac:dyDescent="0.3">
      <c r="A386" s="8"/>
      <c r="B386" s="8"/>
      <c r="C386" s="8"/>
      <c r="D386" s="8"/>
      <c r="E386" s="8"/>
      <c r="F386" s="8"/>
      <c r="G386" s="8"/>
      <c r="H386" s="8"/>
      <c r="I386" s="8"/>
      <c r="J386" s="8"/>
      <c r="K386" s="8"/>
      <c r="L386" s="8"/>
      <c r="M386" s="8"/>
    </row>
    <row r="387" spans="1:13" x14ac:dyDescent="0.3">
      <c r="A387" s="8"/>
      <c r="B387" s="8"/>
      <c r="C387" s="8"/>
      <c r="D387" s="8"/>
      <c r="E387" s="8"/>
      <c r="F387" s="8"/>
      <c r="G387" s="8"/>
      <c r="H387" s="8"/>
      <c r="I387" s="8"/>
      <c r="J387" s="8"/>
      <c r="K387" s="8"/>
      <c r="L387" s="8"/>
      <c r="M387" s="8"/>
    </row>
    <row r="388" spans="1:13" x14ac:dyDescent="0.3">
      <c r="A388" s="8"/>
      <c r="B388" s="8"/>
      <c r="C388" s="8"/>
      <c r="D388" s="8"/>
      <c r="E388" s="8"/>
      <c r="F388" s="8"/>
      <c r="G388" s="8"/>
      <c r="H388" s="8"/>
      <c r="I388" s="8"/>
      <c r="J388" s="8"/>
      <c r="K388" s="8"/>
      <c r="L388" s="8"/>
      <c r="M388" s="8"/>
    </row>
    <row r="389" spans="1:13" x14ac:dyDescent="0.3">
      <c r="A389" s="8"/>
      <c r="B389" s="8"/>
      <c r="C389" s="8"/>
      <c r="D389" s="8"/>
      <c r="E389" s="8"/>
      <c r="F389" s="8"/>
      <c r="G389" s="8"/>
      <c r="H389" s="8"/>
      <c r="I389" s="8"/>
      <c r="J389" s="8"/>
      <c r="K389" s="8"/>
      <c r="L389" s="8"/>
      <c r="M389" s="8"/>
    </row>
    <row r="390" spans="1:13" x14ac:dyDescent="0.3">
      <c r="A390" s="8"/>
      <c r="B390" s="8"/>
      <c r="C390" s="8"/>
      <c r="D390" s="8"/>
      <c r="E390" s="8"/>
      <c r="F390" s="8"/>
      <c r="G390" s="8"/>
      <c r="H390" s="8"/>
      <c r="I390" s="8"/>
      <c r="J390" s="8"/>
      <c r="K390" s="8"/>
      <c r="L390" s="8"/>
      <c r="M390" s="8"/>
    </row>
    <row r="391" spans="1:13" x14ac:dyDescent="0.3">
      <c r="A391" s="8"/>
      <c r="B391" s="8"/>
      <c r="C391" s="8"/>
      <c r="D391" s="8"/>
      <c r="E391" s="8"/>
      <c r="F391" s="8"/>
      <c r="G391" s="8"/>
      <c r="H391" s="8"/>
      <c r="I391" s="8"/>
      <c r="J391" s="8"/>
      <c r="K391" s="8"/>
      <c r="L391" s="8"/>
      <c r="M391" s="8"/>
    </row>
    <row r="392" spans="1:13" x14ac:dyDescent="0.3">
      <c r="A392" s="8"/>
      <c r="B392" s="8"/>
      <c r="C392" s="8"/>
      <c r="D392" s="8"/>
      <c r="E392" s="8"/>
      <c r="F392" s="8"/>
      <c r="G392" s="8"/>
      <c r="H392" s="8"/>
      <c r="I392" s="8"/>
      <c r="J392" s="8"/>
      <c r="K392" s="8"/>
      <c r="L392" s="8"/>
      <c r="M392" s="8"/>
    </row>
    <row r="393" spans="1:13" x14ac:dyDescent="0.3">
      <c r="A393" s="8"/>
      <c r="B393" s="8"/>
      <c r="C393" s="8"/>
      <c r="D393" s="8"/>
      <c r="E393" s="8"/>
      <c r="F393" s="8"/>
      <c r="G393" s="8"/>
      <c r="H393" s="8"/>
      <c r="I393" s="8"/>
      <c r="J393" s="8"/>
      <c r="K393" s="8"/>
      <c r="L393" s="8"/>
      <c r="M393" s="8"/>
    </row>
    <row r="394" spans="1:13" x14ac:dyDescent="0.3">
      <c r="A394" s="8"/>
      <c r="B394" s="8"/>
      <c r="C394" s="8"/>
      <c r="D394" s="8"/>
      <c r="E394" s="8"/>
      <c r="F394" s="8"/>
      <c r="G394" s="8"/>
      <c r="H394" s="8"/>
      <c r="I394" s="8"/>
      <c r="J394" s="8"/>
      <c r="K394" s="8"/>
      <c r="L394" s="8"/>
      <c r="M394" s="8"/>
    </row>
    <row r="395" spans="1:13" x14ac:dyDescent="0.3">
      <c r="A395" s="8"/>
      <c r="B395" s="8"/>
      <c r="C395" s="8"/>
      <c r="D395" s="8"/>
      <c r="E395" s="8"/>
      <c r="F395" s="8"/>
      <c r="G395" s="8"/>
      <c r="H395" s="8"/>
      <c r="I395" s="8"/>
      <c r="J395" s="8"/>
      <c r="K395" s="8"/>
      <c r="L395" s="8"/>
      <c r="M395" s="8"/>
    </row>
    <row r="396" spans="1:13" x14ac:dyDescent="0.3">
      <c r="A396" s="8"/>
      <c r="B396" s="8"/>
      <c r="C396" s="8"/>
      <c r="D396" s="8"/>
      <c r="E396" s="8"/>
      <c r="F396" s="8"/>
      <c r="G396" s="8"/>
      <c r="H396" s="8"/>
      <c r="I396" s="8"/>
      <c r="J396" s="8"/>
      <c r="K396" s="8"/>
      <c r="L396" s="8"/>
      <c r="M396" s="8"/>
    </row>
    <row r="397" spans="1:13" x14ac:dyDescent="0.3">
      <c r="A397" s="8"/>
      <c r="B397" s="8"/>
      <c r="C397" s="8"/>
      <c r="D397" s="8"/>
      <c r="E397" s="8"/>
      <c r="F397" s="8"/>
      <c r="G397" s="8"/>
      <c r="H397" s="8"/>
      <c r="I397" s="8"/>
      <c r="J397" s="8"/>
      <c r="K397" s="8"/>
      <c r="L397" s="8"/>
      <c r="M397" s="8"/>
    </row>
    <row r="398" spans="1:13" x14ac:dyDescent="0.3">
      <c r="A398" s="8"/>
      <c r="B398" s="8"/>
      <c r="C398" s="8"/>
      <c r="D398" s="8"/>
      <c r="E398" s="8"/>
      <c r="F398" s="8"/>
      <c r="G398" s="8"/>
      <c r="H398" s="8"/>
      <c r="I398" s="8"/>
      <c r="J398" s="8"/>
      <c r="K398" s="8"/>
      <c r="L398" s="8"/>
      <c r="M398" s="8"/>
    </row>
    <row r="399" spans="1:13" x14ac:dyDescent="0.3">
      <c r="A399" s="8"/>
      <c r="B399" s="8"/>
      <c r="C399" s="8"/>
      <c r="D399" s="8"/>
      <c r="E399" s="8"/>
      <c r="F399" s="8"/>
      <c r="G399" s="8"/>
      <c r="H399" s="8"/>
      <c r="I399" s="8"/>
      <c r="J399" s="8"/>
      <c r="K399" s="8"/>
      <c r="L399" s="8"/>
      <c r="M399" s="8"/>
    </row>
    <row r="400" spans="1:13" x14ac:dyDescent="0.3">
      <c r="A400" s="8"/>
      <c r="B400" s="8"/>
      <c r="C400" s="8"/>
      <c r="D400" s="8"/>
      <c r="E400" s="8"/>
      <c r="F400" s="8"/>
      <c r="G400" s="8"/>
      <c r="H400" s="8"/>
      <c r="I400" s="8"/>
      <c r="J400" s="8"/>
      <c r="K400" s="8"/>
      <c r="L400" s="8"/>
      <c r="M400" s="8"/>
    </row>
    <row r="401" spans="1:13" x14ac:dyDescent="0.3">
      <c r="A401" s="8"/>
      <c r="B401" s="8"/>
      <c r="C401" s="8"/>
      <c r="D401" s="8"/>
      <c r="E401" s="8"/>
      <c r="F401" s="8"/>
      <c r="G401" s="8"/>
      <c r="H401" s="8"/>
      <c r="I401" s="8"/>
      <c r="J401" s="8"/>
      <c r="K401" s="8"/>
      <c r="L401" s="8"/>
      <c r="M401" s="8"/>
    </row>
    <row r="402" spans="1:13" x14ac:dyDescent="0.3">
      <c r="A402" s="8"/>
      <c r="B402" s="8"/>
      <c r="C402" s="8"/>
      <c r="D402" s="8"/>
      <c r="E402" s="8"/>
      <c r="F402" s="8"/>
      <c r="G402" s="8"/>
      <c r="H402" s="8"/>
      <c r="I402" s="8"/>
      <c r="J402" s="8"/>
      <c r="K402" s="8"/>
      <c r="L402" s="8"/>
      <c r="M402" s="8"/>
    </row>
    <row r="403" spans="1:13" x14ac:dyDescent="0.3">
      <c r="A403" s="8"/>
      <c r="B403" s="8"/>
      <c r="C403" s="8"/>
      <c r="D403" s="8"/>
      <c r="E403" s="8"/>
      <c r="F403" s="8"/>
      <c r="G403" s="8"/>
      <c r="H403" s="8"/>
      <c r="I403" s="8"/>
      <c r="J403" s="8"/>
      <c r="K403" s="8"/>
      <c r="L403" s="8"/>
      <c r="M403" s="8"/>
    </row>
    <row r="404" spans="1:13" x14ac:dyDescent="0.3">
      <c r="A404" s="8"/>
      <c r="B404" s="8"/>
      <c r="C404" s="8"/>
      <c r="D404" s="8"/>
      <c r="E404" s="8"/>
      <c r="F404" s="8"/>
      <c r="G404" s="8"/>
      <c r="H404" s="8"/>
      <c r="I404" s="8"/>
      <c r="J404" s="8"/>
      <c r="K404" s="8"/>
      <c r="L404" s="8"/>
      <c r="M404" s="8"/>
    </row>
  </sheetData>
  <mergeCells count="5">
    <mergeCell ref="A7:A8"/>
    <mergeCell ref="B7:M7"/>
    <mergeCell ref="A9:M9"/>
    <mergeCell ref="A20:M20"/>
    <mergeCell ref="A31:M3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3" orientation="landscape" r:id="rId1"/>
  <rowBreaks count="2" manualBreakCount="2">
    <brk id="71" max="16383" man="1"/>
    <brk id="18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26"/>
  <sheetViews>
    <sheetView zoomScaleNormal="100" workbookViewId="0">
      <pane ySplit="9" topLeftCell="A10" activePane="bottomLeft" state="frozen"/>
      <selection pane="bottomLeft" activeCell="N19" sqref="N19"/>
    </sheetView>
  </sheetViews>
  <sheetFormatPr defaultColWidth="8.88671875" defaultRowHeight="14.4" x14ac:dyDescent="0.3"/>
  <cols>
    <col min="1" max="1" width="52" style="25" customWidth="1"/>
    <col min="2" max="2" width="9.6640625" style="12" customWidth="1"/>
    <col min="3" max="3" width="9.6640625" style="13" customWidth="1"/>
    <col min="4" max="4" width="9.6640625" style="12" customWidth="1"/>
    <col min="5" max="5" width="9.6640625" style="13" customWidth="1"/>
    <col min="6" max="6" width="9.6640625" style="12" customWidth="1"/>
    <col min="7" max="7" width="9.6640625" style="13" customWidth="1"/>
  </cols>
  <sheetData>
    <row r="1" spans="1:7" x14ac:dyDescent="0.3">
      <c r="A1" s="10" t="s">
        <v>161</v>
      </c>
    </row>
    <row r="2" spans="1:7" x14ac:dyDescent="0.3">
      <c r="A2" s="11" t="s">
        <v>162</v>
      </c>
    </row>
    <row r="3" spans="1:7" x14ac:dyDescent="0.3">
      <c r="A3" s="11"/>
    </row>
    <row r="4" spans="1:7" x14ac:dyDescent="0.3">
      <c r="A4" s="26" t="s">
        <v>164</v>
      </c>
      <c r="B4"/>
      <c r="C4" s="14"/>
      <c r="D4"/>
      <c r="E4" s="14"/>
      <c r="F4"/>
      <c r="G4" s="14"/>
    </row>
    <row r="5" spans="1:7" x14ac:dyDescent="0.3">
      <c r="A5" s="27" t="s">
        <v>172</v>
      </c>
      <c r="B5"/>
      <c r="C5" s="14"/>
      <c r="D5"/>
      <c r="E5" s="14"/>
      <c r="F5"/>
      <c r="G5" s="14"/>
    </row>
    <row r="6" spans="1:7" x14ac:dyDescent="0.3">
      <c r="A6" s="5"/>
      <c r="B6"/>
      <c r="C6" s="14"/>
      <c r="D6"/>
      <c r="E6" s="14"/>
      <c r="F6"/>
      <c r="G6" s="14"/>
    </row>
    <row r="7" spans="1:7" ht="32.25" customHeight="1" x14ac:dyDescent="0.3">
      <c r="A7" s="53" t="s">
        <v>114</v>
      </c>
      <c r="B7" s="53" t="s">
        <v>7</v>
      </c>
      <c r="C7" s="60"/>
      <c r="D7" s="56" t="s">
        <v>28</v>
      </c>
      <c r="E7" s="57"/>
      <c r="F7" s="56" t="s">
        <v>27</v>
      </c>
      <c r="G7" s="57"/>
    </row>
    <row r="8" spans="1:7" ht="32.25" customHeight="1" x14ac:dyDescent="0.3">
      <c r="A8" s="53"/>
      <c r="B8" s="58" t="s">
        <v>8</v>
      </c>
      <c r="C8" s="59"/>
      <c r="D8" s="58" t="s">
        <v>25</v>
      </c>
      <c r="E8" s="59"/>
      <c r="F8" s="58" t="s">
        <v>26</v>
      </c>
      <c r="G8" s="59"/>
    </row>
    <row r="9" spans="1:7" ht="27.6" customHeight="1" x14ac:dyDescent="0.3">
      <c r="A9" s="15" t="s">
        <v>110</v>
      </c>
      <c r="B9" s="16">
        <v>120550</v>
      </c>
      <c r="C9" s="17">
        <v>1808.8517145228359</v>
      </c>
      <c r="D9" s="16">
        <v>44616</v>
      </c>
      <c r="E9" s="18">
        <v>1301.4223879303981</v>
      </c>
      <c r="F9" s="16">
        <v>75934</v>
      </c>
      <c r="G9" s="18">
        <v>2346.3939187936467</v>
      </c>
    </row>
    <row r="10" spans="1:7" x14ac:dyDescent="0.3">
      <c r="A10" s="5" t="s">
        <v>49</v>
      </c>
      <c r="B10" s="19">
        <v>1</v>
      </c>
      <c r="C10" s="20">
        <v>1.5004991410392668E-2</v>
      </c>
      <c r="D10" s="19">
        <v>1</v>
      </c>
      <c r="E10" s="20">
        <v>2.916940980658056E-2</v>
      </c>
      <c r="F10" s="19">
        <v>0</v>
      </c>
      <c r="G10" s="20">
        <v>0</v>
      </c>
    </row>
    <row r="11" spans="1:7" x14ac:dyDescent="0.3">
      <c r="A11" s="5" t="s">
        <v>50</v>
      </c>
      <c r="B11" s="19">
        <v>1421</v>
      </c>
      <c r="C11" s="20">
        <v>21.322092794167979</v>
      </c>
      <c r="D11" s="19">
        <v>1287</v>
      </c>
      <c r="E11" s="20">
        <v>37.541030421069181</v>
      </c>
      <c r="F11" s="19">
        <v>134</v>
      </c>
      <c r="G11" s="20">
        <v>4.1406587973549227</v>
      </c>
    </row>
    <row r="12" spans="1:7" x14ac:dyDescent="0.3">
      <c r="A12" s="5" t="s">
        <v>53</v>
      </c>
      <c r="B12" s="19">
        <v>3</v>
      </c>
      <c r="C12" s="20">
        <v>4.5014974231178E-2</v>
      </c>
      <c r="D12" s="19">
        <v>3</v>
      </c>
      <c r="E12" s="20">
        <v>8.7508229419741679E-2</v>
      </c>
      <c r="F12" s="19">
        <v>0</v>
      </c>
      <c r="G12" s="20">
        <v>0</v>
      </c>
    </row>
    <row r="13" spans="1:7" x14ac:dyDescent="0.3">
      <c r="A13" s="5" t="s">
        <v>51</v>
      </c>
      <c r="B13" s="19">
        <v>50</v>
      </c>
      <c r="C13" s="20">
        <v>0.75024957051963337</v>
      </c>
      <c r="D13" s="19">
        <v>6</v>
      </c>
      <c r="E13" s="20">
        <v>0.17501645883948336</v>
      </c>
      <c r="F13" s="19">
        <v>44</v>
      </c>
      <c r="G13" s="20">
        <v>1.3596193065941538</v>
      </c>
    </row>
    <row r="14" spans="1:7" x14ac:dyDescent="0.3">
      <c r="A14" s="5" t="s">
        <v>52</v>
      </c>
      <c r="B14" s="19">
        <v>6</v>
      </c>
      <c r="C14" s="20">
        <v>9.0029948462355999E-2</v>
      </c>
      <c r="D14" s="19">
        <v>3</v>
      </c>
      <c r="E14" s="20">
        <v>8.7508229419741679E-2</v>
      </c>
      <c r="F14" s="19">
        <v>3</v>
      </c>
      <c r="G14" s="20">
        <v>9.2701316358692304E-2</v>
      </c>
    </row>
    <row r="15" spans="1:7" x14ac:dyDescent="0.3">
      <c r="A15" s="5" t="s">
        <v>54</v>
      </c>
      <c r="B15" s="19">
        <v>1022</v>
      </c>
      <c r="C15" s="20">
        <v>15.335101221421306</v>
      </c>
      <c r="D15" s="19">
        <v>811</v>
      </c>
      <c r="E15" s="20">
        <v>23.656391353136836</v>
      </c>
      <c r="F15" s="19">
        <v>211</v>
      </c>
      <c r="G15" s="20">
        <v>6.5199925838946911</v>
      </c>
    </row>
    <row r="16" spans="1:7" ht="33" customHeight="1" x14ac:dyDescent="0.3">
      <c r="A16" s="21" t="s">
        <v>115</v>
      </c>
      <c r="B16" s="16">
        <v>2503</v>
      </c>
      <c r="C16" s="22">
        <v>37.557493500212843</v>
      </c>
      <c r="D16" s="16">
        <v>2111</v>
      </c>
      <c r="E16" s="23">
        <v>61.576624101691564</v>
      </c>
      <c r="F16" s="16">
        <v>392</v>
      </c>
      <c r="G16" s="23">
        <v>12.11297200420246</v>
      </c>
    </row>
    <row r="17" spans="1:7" x14ac:dyDescent="0.3">
      <c r="A17" s="5" t="s">
        <v>55</v>
      </c>
      <c r="B17" s="19">
        <v>211</v>
      </c>
      <c r="C17" s="20">
        <v>3.1660531875928526</v>
      </c>
      <c r="D17" s="19">
        <v>194</v>
      </c>
      <c r="E17" s="20">
        <v>5.6588655024766288</v>
      </c>
      <c r="F17" s="19">
        <v>17</v>
      </c>
      <c r="G17" s="20">
        <v>0.52530745936592294</v>
      </c>
    </row>
    <row r="18" spans="1:7" x14ac:dyDescent="0.3">
      <c r="A18" s="5" t="s">
        <v>56</v>
      </c>
      <c r="B18" s="19">
        <v>29</v>
      </c>
      <c r="C18" s="20">
        <v>0.43514475090138732</v>
      </c>
      <c r="D18" s="19">
        <v>29</v>
      </c>
      <c r="E18" s="20">
        <v>0.84591288439083634</v>
      </c>
      <c r="F18" s="19">
        <v>0</v>
      </c>
      <c r="G18" s="20">
        <v>0</v>
      </c>
    </row>
    <row r="19" spans="1:7" x14ac:dyDescent="0.3">
      <c r="A19" s="5" t="s">
        <v>57</v>
      </c>
      <c r="B19" s="19">
        <v>112</v>
      </c>
      <c r="C19" s="20">
        <v>1.6805590379639788</v>
      </c>
      <c r="D19" s="19">
        <v>99</v>
      </c>
      <c r="E19" s="20">
        <v>2.8877715708514753</v>
      </c>
      <c r="F19" s="19">
        <v>13</v>
      </c>
      <c r="G19" s="20">
        <v>0.40170570422099999</v>
      </c>
    </row>
    <row r="20" spans="1:7" x14ac:dyDescent="0.3">
      <c r="A20" s="5" t="s">
        <v>58</v>
      </c>
      <c r="B20" s="19">
        <v>121</v>
      </c>
      <c r="C20" s="20">
        <v>1.8156039606575127</v>
      </c>
      <c r="D20" s="19">
        <v>116</v>
      </c>
      <c r="E20" s="20">
        <v>3.3836515375633454</v>
      </c>
      <c r="F20" s="19">
        <v>5</v>
      </c>
      <c r="G20" s="20">
        <v>0.15450219393115383</v>
      </c>
    </row>
    <row r="21" spans="1:7" x14ac:dyDescent="0.3">
      <c r="A21" s="5" t="s">
        <v>59</v>
      </c>
      <c r="B21" s="19">
        <v>390</v>
      </c>
      <c r="C21" s="20">
        <v>5.8519466500531401</v>
      </c>
      <c r="D21" s="19">
        <v>262</v>
      </c>
      <c r="E21" s="20">
        <v>7.6423853693241064</v>
      </c>
      <c r="F21" s="19">
        <v>128</v>
      </c>
      <c r="G21" s="20">
        <v>3.9552561646375382</v>
      </c>
    </row>
    <row r="22" spans="1:7" x14ac:dyDescent="0.3">
      <c r="A22" s="5" t="s">
        <v>62</v>
      </c>
      <c r="B22" s="19">
        <v>37</v>
      </c>
      <c r="C22" s="20">
        <v>0.55518468218452866</v>
      </c>
      <c r="D22" s="19">
        <v>21</v>
      </c>
      <c r="E22" s="20">
        <v>0.61255760593819175</v>
      </c>
      <c r="F22" s="19">
        <v>16</v>
      </c>
      <c r="G22" s="20">
        <v>0.49440702057969227</v>
      </c>
    </row>
    <row r="23" spans="1:7" x14ac:dyDescent="0.3">
      <c r="A23" s="5" t="s">
        <v>60</v>
      </c>
      <c r="B23" s="19">
        <v>6</v>
      </c>
      <c r="C23" s="20">
        <v>9.0029948462355999E-2</v>
      </c>
      <c r="D23" s="19">
        <v>5</v>
      </c>
      <c r="E23" s="20">
        <v>0.1458470490329028</v>
      </c>
      <c r="F23" s="19">
        <v>1</v>
      </c>
      <c r="G23" s="20">
        <v>3.0900438786230767E-2</v>
      </c>
    </row>
    <row r="24" spans="1:7" x14ac:dyDescent="0.3">
      <c r="A24" s="5" t="s">
        <v>61</v>
      </c>
      <c r="B24" s="19">
        <v>6</v>
      </c>
      <c r="C24" s="20">
        <v>9.0029948462355999E-2</v>
      </c>
      <c r="D24" s="19">
        <v>6</v>
      </c>
      <c r="E24" s="20">
        <v>0.17501645883948336</v>
      </c>
      <c r="F24" s="19">
        <v>0</v>
      </c>
      <c r="G24" s="20">
        <v>0</v>
      </c>
    </row>
    <row r="25" spans="1:7" x14ac:dyDescent="0.3">
      <c r="A25" s="5" t="s">
        <v>63</v>
      </c>
      <c r="B25" s="19">
        <v>177</v>
      </c>
      <c r="C25" s="20">
        <v>2.6558834796395021</v>
      </c>
      <c r="D25" s="19">
        <v>126</v>
      </c>
      <c r="E25" s="20">
        <v>3.6753456356291507</v>
      </c>
      <c r="F25" s="19">
        <v>51</v>
      </c>
      <c r="G25" s="20">
        <v>1.5759223780977689</v>
      </c>
    </row>
    <row r="26" spans="1:7" ht="33.450000000000003" customHeight="1" x14ac:dyDescent="0.3">
      <c r="A26" s="21" t="s">
        <v>116</v>
      </c>
      <c r="B26" s="16">
        <v>1089</v>
      </c>
      <c r="C26" s="22">
        <v>16.340435645917612</v>
      </c>
      <c r="D26" s="16">
        <v>858</v>
      </c>
      <c r="E26" s="23">
        <v>25.02735361404612</v>
      </c>
      <c r="F26" s="16">
        <v>231</v>
      </c>
      <c r="G26" s="23">
        <v>7.1380013596193068</v>
      </c>
    </row>
    <row r="27" spans="1:7" x14ac:dyDescent="0.3">
      <c r="A27" s="5" t="s">
        <v>64</v>
      </c>
      <c r="B27" s="19">
        <v>23</v>
      </c>
      <c r="C27" s="20">
        <v>0.34511480243903137</v>
      </c>
      <c r="D27" s="19">
        <v>19</v>
      </c>
      <c r="E27" s="20">
        <v>0.55421878632503063</v>
      </c>
      <c r="F27" s="19">
        <v>4</v>
      </c>
      <c r="G27" s="20">
        <v>0.12360175514492307</v>
      </c>
    </row>
    <row r="28" spans="1:7" x14ac:dyDescent="0.3">
      <c r="A28" s="5" t="s">
        <v>65</v>
      </c>
      <c r="B28" s="19">
        <v>56</v>
      </c>
      <c r="C28" s="20">
        <v>0.84027951898198938</v>
      </c>
      <c r="D28" s="19">
        <v>17</v>
      </c>
      <c r="E28" s="20">
        <v>0.49587996671186951</v>
      </c>
      <c r="F28" s="19">
        <v>39</v>
      </c>
      <c r="G28" s="20">
        <v>1.2051171126629998</v>
      </c>
    </row>
    <row r="29" spans="1:7" x14ac:dyDescent="0.3">
      <c r="A29" s="5" t="s">
        <v>66</v>
      </c>
      <c r="B29" s="19">
        <v>19</v>
      </c>
      <c r="C29" s="20">
        <v>0.28509483679746067</v>
      </c>
      <c r="D29" s="19">
        <v>1</v>
      </c>
      <c r="E29" s="20">
        <v>2.916940980658056E-2</v>
      </c>
      <c r="F29" s="19">
        <v>18</v>
      </c>
      <c r="G29" s="20">
        <v>0.55620789815215377</v>
      </c>
    </row>
    <row r="30" spans="1:7" x14ac:dyDescent="0.3">
      <c r="A30" s="5" t="s">
        <v>67</v>
      </c>
      <c r="B30" s="19">
        <v>1</v>
      </c>
      <c r="C30" s="20">
        <v>1.5004991410392668E-2</v>
      </c>
      <c r="D30" s="19">
        <v>1</v>
      </c>
      <c r="E30" s="20">
        <v>2.916940980658056E-2</v>
      </c>
      <c r="F30" s="19">
        <v>0</v>
      </c>
      <c r="G30" s="20">
        <v>0</v>
      </c>
    </row>
    <row r="31" spans="1:7" x14ac:dyDescent="0.3">
      <c r="A31" s="5" t="s">
        <v>68</v>
      </c>
      <c r="B31" s="19">
        <v>127</v>
      </c>
      <c r="C31" s="20">
        <v>1.9056339091198689</v>
      </c>
      <c r="D31" s="19">
        <v>43</v>
      </c>
      <c r="E31" s="20">
        <v>1.254284621682964</v>
      </c>
      <c r="F31" s="19">
        <v>84</v>
      </c>
      <c r="G31" s="20">
        <v>2.5956368580433842</v>
      </c>
    </row>
    <row r="32" spans="1:7" x14ac:dyDescent="0.3">
      <c r="A32" s="5" t="s">
        <v>69</v>
      </c>
      <c r="B32" s="19">
        <v>190</v>
      </c>
      <c r="C32" s="20">
        <v>2.8509483679746066</v>
      </c>
      <c r="D32" s="19">
        <v>88</v>
      </c>
      <c r="E32" s="20">
        <v>2.5669080629790892</v>
      </c>
      <c r="F32" s="19">
        <v>102</v>
      </c>
      <c r="G32" s="20">
        <v>3.1518447561955378</v>
      </c>
    </row>
    <row r="33" spans="1:7" x14ac:dyDescent="0.3">
      <c r="A33" s="5" t="s">
        <v>70</v>
      </c>
      <c r="B33" s="19">
        <v>21</v>
      </c>
      <c r="C33" s="20">
        <v>0.31510481961824599</v>
      </c>
      <c r="D33" s="19">
        <v>13</v>
      </c>
      <c r="E33" s="20">
        <v>0.37920232748554727</v>
      </c>
      <c r="F33" s="19">
        <v>8</v>
      </c>
      <c r="G33" s="20">
        <v>0.24720351028984613</v>
      </c>
    </row>
    <row r="34" spans="1:7" ht="31.5" customHeight="1" x14ac:dyDescent="0.3">
      <c r="A34" s="21" t="s">
        <v>117</v>
      </c>
      <c r="B34" s="16">
        <v>437</v>
      </c>
      <c r="C34" s="22">
        <v>6.5571812463415959</v>
      </c>
      <c r="D34" s="16">
        <v>182</v>
      </c>
      <c r="E34" s="23">
        <v>5.3088325847976625</v>
      </c>
      <c r="F34" s="16">
        <v>255</v>
      </c>
      <c r="G34" s="23">
        <v>7.879611890488845</v>
      </c>
    </row>
    <row r="35" spans="1:7" x14ac:dyDescent="0.3">
      <c r="A35" s="5" t="s">
        <v>71</v>
      </c>
      <c r="B35" s="19">
        <v>1</v>
      </c>
      <c r="C35" s="20">
        <v>1.5004991410392668E-2</v>
      </c>
      <c r="D35" s="19">
        <v>1</v>
      </c>
      <c r="E35" s="20">
        <v>2.916940980658056E-2</v>
      </c>
      <c r="F35" s="19">
        <v>0</v>
      </c>
      <c r="G35" s="20">
        <v>0</v>
      </c>
    </row>
    <row r="36" spans="1:7" x14ac:dyDescent="0.3">
      <c r="A36" s="5" t="s">
        <v>72</v>
      </c>
      <c r="B36" s="19">
        <v>1217</v>
      </c>
      <c r="C36" s="20">
        <v>18.261074546447876</v>
      </c>
      <c r="D36" s="19">
        <v>655</v>
      </c>
      <c r="E36" s="20">
        <v>19.105963423310268</v>
      </c>
      <c r="F36" s="19">
        <v>562</v>
      </c>
      <c r="G36" s="20">
        <v>17.36604659786169</v>
      </c>
    </row>
    <row r="37" spans="1:7" x14ac:dyDescent="0.3">
      <c r="A37" s="5" t="s">
        <v>73</v>
      </c>
      <c r="B37" s="19">
        <v>10</v>
      </c>
      <c r="C37" s="20">
        <v>0.15004991410392668</v>
      </c>
      <c r="D37" s="19">
        <v>9</v>
      </c>
      <c r="E37" s="20">
        <v>0.26252468825922504</v>
      </c>
      <c r="F37" s="19">
        <v>1</v>
      </c>
      <c r="G37" s="20">
        <v>3.0900438786230767E-2</v>
      </c>
    </row>
    <row r="38" spans="1:7" x14ac:dyDescent="0.3">
      <c r="A38" s="5" t="s">
        <v>81</v>
      </c>
      <c r="B38" s="19">
        <v>5</v>
      </c>
      <c r="C38" s="20">
        <v>7.502495705196334E-2</v>
      </c>
      <c r="D38" s="19">
        <v>5</v>
      </c>
      <c r="E38" s="20">
        <v>0.1458470490329028</v>
      </c>
      <c r="F38" s="19">
        <v>0</v>
      </c>
      <c r="G38" s="20">
        <v>0</v>
      </c>
    </row>
    <row r="39" spans="1:7" x14ac:dyDescent="0.3">
      <c r="A39" s="5" t="s">
        <v>74</v>
      </c>
      <c r="B39" s="19">
        <v>474</v>
      </c>
      <c r="C39" s="20">
        <v>7.1123659285261249</v>
      </c>
      <c r="D39" s="19">
        <v>272</v>
      </c>
      <c r="E39" s="20">
        <v>7.9340794673899122</v>
      </c>
      <c r="F39" s="19">
        <v>202</v>
      </c>
      <c r="G39" s="20">
        <v>6.241888634818614</v>
      </c>
    </row>
    <row r="40" spans="1:7" x14ac:dyDescent="0.3">
      <c r="A40" s="5" t="s">
        <v>75</v>
      </c>
      <c r="B40" s="19">
        <v>8</v>
      </c>
      <c r="C40" s="20">
        <v>0.12003993128314135</v>
      </c>
      <c r="D40" s="19">
        <v>3</v>
      </c>
      <c r="E40" s="20">
        <v>8.7508229419741679E-2</v>
      </c>
      <c r="F40" s="19">
        <v>5</v>
      </c>
      <c r="G40" s="20">
        <v>0.15450219393115383</v>
      </c>
    </row>
    <row r="41" spans="1:7" x14ac:dyDescent="0.3">
      <c r="A41" s="5" t="s">
        <v>76</v>
      </c>
      <c r="B41" s="19">
        <v>7</v>
      </c>
      <c r="C41" s="20">
        <v>0.10503493987274867</v>
      </c>
      <c r="D41" s="19">
        <v>3</v>
      </c>
      <c r="E41" s="20">
        <v>8.7508229419741679E-2</v>
      </c>
      <c r="F41" s="19">
        <v>4</v>
      </c>
      <c r="G41" s="20">
        <v>0.12360175514492307</v>
      </c>
    </row>
    <row r="42" spans="1:7" x14ac:dyDescent="0.3">
      <c r="A42" s="5" t="s">
        <v>77</v>
      </c>
      <c r="B42" s="19">
        <v>37</v>
      </c>
      <c r="C42" s="20">
        <v>0.55518468218452866</v>
      </c>
      <c r="D42" s="19">
        <v>6</v>
      </c>
      <c r="E42" s="20">
        <v>0.17501645883948336</v>
      </c>
      <c r="F42" s="19">
        <v>31</v>
      </c>
      <c r="G42" s="20">
        <v>0.95791360237315371</v>
      </c>
    </row>
    <row r="43" spans="1:7" x14ac:dyDescent="0.3">
      <c r="A43" s="5" t="s">
        <v>78</v>
      </c>
      <c r="B43" s="19">
        <v>18</v>
      </c>
      <c r="C43" s="20">
        <v>0.27008984538706798</v>
      </c>
      <c r="D43" s="19">
        <v>12</v>
      </c>
      <c r="E43" s="20">
        <v>0.35003291767896672</v>
      </c>
      <c r="F43" s="19">
        <v>6</v>
      </c>
      <c r="G43" s="20">
        <v>0.18540263271738461</v>
      </c>
    </row>
    <row r="44" spans="1:7" x14ac:dyDescent="0.3">
      <c r="A44" s="5" t="s">
        <v>79</v>
      </c>
      <c r="B44" s="19">
        <v>30</v>
      </c>
      <c r="C44" s="20">
        <v>0.45014974231178001</v>
      </c>
      <c r="D44" s="19">
        <v>6</v>
      </c>
      <c r="E44" s="20">
        <v>0.17501645883948336</v>
      </c>
      <c r="F44" s="19">
        <v>24</v>
      </c>
      <c r="G44" s="20">
        <v>0.74161053086953843</v>
      </c>
    </row>
    <row r="45" spans="1:7" x14ac:dyDescent="0.3">
      <c r="A45" s="5" t="s">
        <v>80</v>
      </c>
      <c r="B45" s="19">
        <v>218</v>
      </c>
      <c r="C45" s="20">
        <v>3.2710881274656018</v>
      </c>
      <c r="D45" s="19">
        <v>207</v>
      </c>
      <c r="E45" s="20">
        <v>6.0380678299621762</v>
      </c>
      <c r="F45" s="19">
        <v>11</v>
      </c>
      <c r="G45" s="20">
        <v>0.33990482664853844</v>
      </c>
    </row>
    <row r="46" spans="1:7" ht="61.5" customHeight="1" x14ac:dyDescent="0.3">
      <c r="A46" s="21" t="s">
        <v>118</v>
      </c>
      <c r="B46" s="16">
        <v>2025</v>
      </c>
      <c r="C46" s="22">
        <v>30.38510760604515</v>
      </c>
      <c r="D46" s="16">
        <v>1179</v>
      </c>
      <c r="E46" s="23">
        <v>34.390734161958477</v>
      </c>
      <c r="F46" s="16">
        <v>846</v>
      </c>
      <c r="G46" s="23">
        <v>26.141771213151223</v>
      </c>
    </row>
    <row r="47" spans="1:7" x14ac:dyDescent="0.3">
      <c r="A47" s="5" t="s">
        <v>87</v>
      </c>
      <c r="B47" s="19">
        <v>432</v>
      </c>
      <c r="C47" s="20">
        <v>6.4821562892896321</v>
      </c>
      <c r="D47" s="19">
        <v>212</v>
      </c>
      <c r="E47" s="20">
        <v>6.1839148789950791</v>
      </c>
      <c r="F47" s="19">
        <v>220</v>
      </c>
      <c r="G47" s="20">
        <v>6.798096532970769</v>
      </c>
    </row>
    <row r="48" spans="1:7" x14ac:dyDescent="0.3">
      <c r="A48" s="5" t="s">
        <v>88</v>
      </c>
      <c r="B48" s="19">
        <v>36</v>
      </c>
      <c r="C48" s="20">
        <v>0.54017969077413597</v>
      </c>
      <c r="D48" s="19">
        <v>17</v>
      </c>
      <c r="E48" s="20">
        <v>0.49587996671186951</v>
      </c>
      <c r="F48" s="19">
        <v>19</v>
      </c>
      <c r="G48" s="20">
        <v>0.58710833693838449</v>
      </c>
    </row>
    <row r="49" spans="1:7" x14ac:dyDescent="0.3">
      <c r="A49" s="5" t="s">
        <v>82</v>
      </c>
      <c r="B49" s="19">
        <v>1</v>
      </c>
      <c r="C49" s="20">
        <v>1.5004991410392668E-2</v>
      </c>
      <c r="D49" s="19">
        <v>0</v>
      </c>
      <c r="E49" s="20">
        <v>0</v>
      </c>
      <c r="F49" s="19">
        <v>1</v>
      </c>
      <c r="G49" s="20">
        <v>3.0900438786230767E-2</v>
      </c>
    </row>
    <row r="50" spans="1:7" x14ac:dyDescent="0.3">
      <c r="A50" s="5" t="s">
        <v>83</v>
      </c>
      <c r="B50" s="19">
        <v>11</v>
      </c>
      <c r="C50" s="20">
        <v>0.16505490551431934</v>
      </c>
      <c r="D50" s="19">
        <v>7</v>
      </c>
      <c r="E50" s="20">
        <v>0.20418586864606392</v>
      </c>
      <c r="F50" s="19">
        <v>4</v>
      </c>
      <c r="G50" s="20">
        <v>0.12360175514492307</v>
      </c>
    </row>
    <row r="51" spans="1:7" x14ac:dyDescent="0.3">
      <c r="A51" s="5" t="s">
        <v>84</v>
      </c>
      <c r="B51" s="19">
        <v>79</v>
      </c>
      <c r="C51" s="20">
        <v>1.1853943214210207</v>
      </c>
      <c r="D51" s="19">
        <v>43</v>
      </c>
      <c r="E51" s="20">
        <v>1.254284621682964</v>
      </c>
      <c r="F51" s="19">
        <v>36</v>
      </c>
      <c r="G51" s="20">
        <v>1.1124157963043075</v>
      </c>
    </row>
    <row r="52" spans="1:7" x14ac:dyDescent="0.3">
      <c r="A52" s="5" t="s">
        <v>85</v>
      </c>
      <c r="B52" s="19">
        <v>7</v>
      </c>
      <c r="C52" s="20">
        <v>0.10503493987274867</v>
      </c>
      <c r="D52" s="19">
        <v>7</v>
      </c>
      <c r="E52" s="20">
        <v>0.20418586864606392</v>
      </c>
      <c r="F52" s="19">
        <v>0</v>
      </c>
      <c r="G52" s="20">
        <v>0</v>
      </c>
    </row>
    <row r="53" spans="1:7" x14ac:dyDescent="0.3">
      <c r="A53" s="5" t="s">
        <v>86</v>
      </c>
      <c r="B53" s="19">
        <v>113702</v>
      </c>
      <c r="C53" s="20">
        <v>1706.0975333444669</v>
      </c>
      <c r="D53" s="19">
        <v>39868</v>
      </c>
      <c r="E53" s="20">
        <v>1162.9260301687539</v>
      </c>
      <c r="F53" s="19">
        <v>73834</v>
      </c>
      <c r="G53" s="20">
        <v>2281.5029973425621</v>
      </c>
    </row>
    <row r="54" spans="1:7" ht="31.5" customHeight="1" x14ac:dyDescent="0.3">
      <c r="A54" s="21" t="s">
        <v>119</v>
      </c>
      <c r="B54" s="16">
        <v>114268</v>
      </c>
      <c r="C54" s="24">
        <v>1714.5903584827493</v>
      </c>
      <c r="D54" s="16">
        <v>40154</v>
      </c>
      <c r="E54" s="23">
        <v>1171.2684813734359</v>
      </c>
      <c r="F54" s="16">
        <v>74114</v>
      </c>
      <c r="G54" s="23">
        <v>2290.1551202027067</v>
      </c>
    </row>
    <row r="55" spans="1:7" x14ac:dyDescent="0.3">
      <c r="A55" s="5" t="s">
        <v>89</v>
      </c>
      <c r="B55" s="19">
        <v>9</v>
      </c>
      <c r="C55" s="20">
        <v>0.13504492269353399</v>
      </c>
      <c r="D55" s="19">
        <v>1</v>
      </c>
      <c r="E55" s="20">
        <v>2.916940980658056E-2</v>
      </c>
      <c r="F55" s="19">
        <v>8</v>
      </c>
      <c r="G55" s="20">
        <v>0.24720351028984613</v>
      </c>
    </row>
    <row r="56" spans="1:7" x14ac:dyDescent="0.3">
      <c r="A56" s="5" t="s">
        <v>90</v>
      </c>
      <c r="B56" s="19">
        <v>2</v>
      </c>
      <c r="C56" s="20">
        <v>3.0009982820785337E-2</v>
      </c>
      <c r="D56" s="19">
        <v>0</v>
      </c>
      <c r="E56" s="20">
        <v>0</v>
      </c>
      <c r="F56" s="19">
        <v>2</v>
      </c>
      <c r="G56" s="20">
        <v>6.1800877572461534E-2</v>
      </c>
    </row>
    <row r="57" spans="1:7" x14ac:dyDescent="0.3">
      <c r="A57" s="5" t="s">
        <v>91</v>
      </c>
      <c r="B57" s="19">
        <v>45</v>
      </c>
      <c r="C57" s="20">
        <v>0.67522461346767004</v>
      </c>
      <c r="D57" s="19">
        <v>14</v>
      </c>
      <c r="E57" s="20">
        <v>0.40837173729212783</v>
      </c>
      <c r="F57" s="19">
        <v>31</v>
      </c>
      <c r="G57" s="20">
        <v>0.95791360237315371</v>
      </c>
    </row>
    <row r="58" spans="1:7" x14ac:dyDescent="0.3">
      <c r="A58" s="5" t="s">
        <v>92</v>
      </c>
      <c r="B58" s="19">
        <v>1</v>
      </c>
      <c r="C58" s="20">
        <v>1.5004991410392668E-2</v>
      </c>
      <c r="D58" s="19">
        <v>1</v>
      </c>
      <c r="E58" s="20">
        <v>2.916940980658056E-2</v>
      </c>
      <c r="F58" s="19">
        <v>0</v>
      </c>
      <c r="G58" s="20">
        <v>0</v>
      </c>
    </row>
    <row r="59" spans="1:7" x14ac:dyDescent="0.3">
      <c r="A59" s="5" t="s">
        <v>93</v>
      </c>
      <c r="B59" s="19">
        <v>92</v>
      </c>
      <c r="C59" s="20">
        <v>1.3804592097561255</v>
      </c>
      <c r="D59" s="19">
        <v>80</v>
      </c>
      <c r="E59" s="20">
        <v>2.3335527845264448</v>
      </c>
      <c r="F59" s="19">
        <v>12</v>
      </c>
      <c r="G59" s="20">
        <v>0.37080526543476922</v>
      </c>
    </row>
    <row r="60" spans="1:7" x14ac:dyDescent="0.3">
      <c r="A60" s="5" t="s">
        <v>94</v>
      </c>
      <c r="B60" s="19">
        <v>31</v>
      </c>
      <c r="C60" s="20">
        <v>0.46515473372217264</v>
      </c>
      <c r="D60" s="19">
        <v>10</v>
      </c>
      <c r="E60" s="20">
        <v>0.2916940980658056</v>
      </c>
      <c r="F60" s="19">
        <v>21</v>
      </c>
      <c r="G60" s="20">
        <v>0.64890921451084604</v>
      </c>
    </row>
    <row r="61" spans="1:7" x14ac:dyDescent="0.3">
      <c r="A61" s="5" t="s">
        <v>95</v>
      </c>
      <c r="B61" s="19">
        <v>21</v>
      </c>
      <c r="C61" s="20">
        <v>0.31510481961824599</v>
      </c>
      <c r="D61" s="19">
        <v>4</v>
      </c>
      <c r="E61" s="20">
        <v>0.11667763922632224</v>
      </c>
      <c r="F61" s="19">
        <v>17</v>
      </c>
      <c r="G61" s="20">
        <v>0.52530745936592294</v>
      </c>
    </row>
    <row r="62" spans="1:7" x14ac:dyDescent="0.3">
      <c r="A62" s="5" t="s">
        <v>96</v>
      </c>
      <c r="B62" s="19">
        <v>14</v>
      </c>
      <c r="C62" s="20">
        <v>0.21006987974549735</v>
      </c>
      <c r="D62" s="19">
        <v>12</v>
      </c>
      <c r="E62" s="20">
        <v>0.35003291767896672</v>
      </c>
      <c r="F62" s="19">
        <v>2</v>
      </c>
      <c r="G62" s="20">
        <v>6.1800877572461534E-2</v>
      </c>
    </row>
    <row r="63" spans="1:7" ht="30.45" customHeight="1" x14ac:dyDescent="0.3">
      <c r="A63" s="21" t="s">
        <v>120</v>
      </c>
      <c r="B63" s="16">
        <v>215</v>
      </c>
      <c r="C63" s="22">
        <v>3.2260731532344233</v>
      </c>
      <c r="D63" s="16">
        <v>122</v>
      </c>
      <c r="E63" s="23">
        <v>3.558667996402828</v>
      </c>
      <c r="F63" s="16">
        <v>93</v>
      </c>
      <c r="G63" s="18">
        <v>2.8737408071194612</v>
      </c>
    </row>
    <row r="64" spans="1:7" x14ac:dyDescent="0.3">
      <c r="A64" s="5" t="s">
        <v>97</v>
      </c>
      <c r="B64" s="19">
        <v>2</v>
      </c>
      <c r="C64" s="20">
        <v>3.0009982820785337E-2</v>
      </c>
      <c r="D64" s="19">
        <v>2</v>
      </c>
      <c r="E64" s="20">
        <v>5.8338819613161119E-2</v>
      </c>
      <c r="F64" s="19">
        <v>0</v>
      </c>
      <c r="G64" s="20">
        <v>0</v>
      </c>
    </row>
    <row r="65" spans="1:7" x14ac:dyDescent="0.3">
      <c r="A65" s="5" t="s">
        <v>98</v>
      </c>
      <c r="B65" s="19">
        <v>7</v>
      </c>
      <c r="C65" s="20">
        <v>0.10503493987274867</v>
      </c>
      <c r="D65" s="19">
        <v>5</v>
      </c>
      <c r="E65" s="20">
        <v>0.1458470490329028</v>
      </c>
      <c r="F65" s="19">
        <v>2</v>
      </c>
      <c r="G65" s="20">
        <v>6.1800877572461534E-2</v>
      </c>
    </row>
    <row r="66" spans="1:7" ht="34.200000000000003" customHeight="1" x14ac:dyDescent="0.3">
      <c r="A66" s="21" t="s">
        <v>121</v>
      </c>
      <c r="B66" s="16">
        <v>9</v>
      </c>
      <c r="C66" s="22">
        <v>0.13504492269353399</v>
      </c>
      <c r="D66" s="16">
        <v>7</v>
      </c>
      <c r="E66" s="23">
        <v>0.20418586864606392</v>
      </c>
      <c r="F66" s="16">
        <v>2</v>
      </c>
      <c r="G66" s="23">
        <v>6.1800877572461534E-2</v>
      </c>
    </row>
    <row r="67" spans="1:7" x14ac:dyDescent="0.3">
      <c r="A67" s="5" t="s">
        <v>99</v>
      </c>
      <c r="B67" s="19">
        <v>1</v>
      </c>
      <c r="C67" s="20">
        <v>1.5004991410392668E-2</v>
      </c>
      <c r="D67" s="19">
        <v>1</v>
      </c>
      <c r="E67" s="20">
        <v>2.916940980658056E-2</v>
      </c>
      <c r="F67" s="19">
        <v>0</v>
      </c>
      <c r="G67" s="20">
        <v>0</v>
      </c>
    </row>
    <row r="68" spans="1:7" x14ac:dyDescent="0.3">
      <c r="A68" s="5" t="s">
        <v>100</v>
      </c>
      <c r="B68" s="19">
        <v>3</v>
      </c>
      <c r="C68" s="20">
        <v>4.5014974231178E-2</v>
      </c>
      <c r="D68" s="19">
        <v>2</v>
      </c>
      <c r="E68" s="20">
        <v>5.8338819613161119E-2</v>
      </c>
      <c r="F68" s="19">
        <v>1</v>
      </c>
      <c r="G68" s="20">
        <v>3.0900438786230767E-2</v>
      </c>
    </row>
    <row r="69" spans="1:7" ht="63" customHeight="1" x14ac:dyDescent="0.3">
      <c r="A69" s="21" t="s">
        <v>122</v>
      </c>
      <c r="B69" s="16">
        <v>4</v>
      </c>
      <c r="C69" s="22">
        <v>6.0019965641570673E-2</v>
      </c>
      <c r="D69" s="16">
        <v>3</v>
      </c>
      <c r="E69" s="23">
        <v>8.7508229419741679E-2</v>
      </c>
      <c r="F69" s="16">
        <v>1</v>
      </c>
      <c r="G69" s="23">
        <v>3.0900438786230767E-2</v>
      </c>
    </row>
    <row r="70" spans="1:7" x14ac:dyDescent="0.3">
      <c r="A70" s="5"/>
      <c r="B70" s="19"/>
      <c r="C70" s="20"/>
      <c r="D70" s="19"/>
      <c r="E70" s="20"/>
      <c r="F70" s="19"/>
      <c r="G70" s="20"/>
    </row>
    <row r="71" spans="1:7" x14ac:dyDescent="0.3">
      <c r="A71" s="5"/>
      <c r="B71" s="19"/>
      <c r="C71" s="20"/>
      <c r="D71" s="19"/>
      <c r="E71" s="20"/>
      <c r="F71" s="19"/>
      <c r="G71" s="20"/>
    </row>
    <row r="72" spans="1:7" x14ac:dyDescent="0.3">
      <c r="A72" s="5"/>
      <c r="B72" s="19"/>
      <c r="C72" s="20"/>
      <c r="D72" s="19"/>
      <c r="E72" s="20"/>
      <c r="F72" s="19"/>
      <c r="G72" s="20"/>
    </row>
    <row r="73" spans="1:7" x14ac:dyDescent="0.3">
      <c r="A73" s="5"/>
      <c r="B73" s="19"/>
      <c r="C73" s="20"/>
      <c r="D73" s="19"/>
      <c r="E73" s="20"/>
      <c r="F73" s="19"/>
      <c r="G73" s="20"/>
    </row>
    <row r="74" spans="1:7" x14ac:dyDescent="0.3">
      <c r="A74" s="5"/>
      <c r="B74" s="19"/>
      <c r="C74" s="20"/>
      <c r="D74" s="19"/>
      <c r="E74" s="20"/>
      <c r="F74" s="19"/>
      <c r="G74" s="20"/>
    </row>
    <row r="75" spans="1:7" x14ac:dyDescent="0.3">
      <c r="A75" s="5"/>
      <c r="B75" s="19"/>
      <c r="C75" s="20"/>
      <c r="D75" s="19"/>
      <c r="E75" s="20"/>
      <c r="F75" s="19"/>
      <c r="G75" s="20"/>
    </row>
    <row r="76" spans="1:7" x14ac:dyDescent="0.3">
      <c r="A76" s="5"/>
      <c r="B76" s="19"/>
      <c r="C76" s="20"/>
      <c r="D76" s="19"/>
      <c r="E76" s="20"/>
      <c r="F76" s="19"/>
      <c r="G76" s="20"/>
    </row>
    <row r="77" spans="1:7" x14ac:dyDescent="0.3">
      <c r="A77" s="5"/>
      <c r="B77" s="19"/>
      <c r="C77" s="20"/>
      <c r="D77" s="19"/>
      <c r="E77" s="20"/>
      <c r="F77" s="19"/>
      <c r="G77" s="20"/>
    </row>
    <row r="78" spans="1:7" x14ac:dyDescent="0.3">
      <c r="A78" s="5"/>
      <c r="B78" s="19"/>
      <c r="C78" s="20"/>
      <c r="D78" s="19"/>
      <c r="E78" s="20"/>
      <c r="F78" s="19"/>
      <c r="G78" s="20"/>
    </row>
    <row r="79" spans="1:7" x14ac:dyDescent="0.3">
      <c r="A79" s="5"/>
      <c r="B79" s="19"/>
      <c r="C79" s="20"/>
      <c r="D79" s="19"/>
      <c r="E79" s="20"/>
      <c r="F79" s="19"/>
      <c r="G79" s="20"/>
    </row>
    <row r="80" spans="1:7" x14ac:dyDescent="0.3">
      <c r="A80" s="5"/>
      <c r="B80" s="19"/>
      <c r="C80" s="20"/>
      <c r="D80" s="19"/>
      <c r="E80" s="20"/>
      <c r="F80" s="19"/>
      <c r="G80" s="20"/>
    </row>
    <row r="81" spans="1:7" x14ac:dyDescent="0.3">
      <c r="A81" s="5"/>
      <c r="B81" s="19"/>
      <c r="C81" s="20"/>
      <c r="D81" s="19"/>
      <c r="E81" s="20"/>
      <c r="F81" s="19"/>
      <c r="G81" s="20"/>
    </row>
    <row r="82" spans="1:7" x14ac:dyDescent="0.3">
      <c r="A82" s="5"/>
      <c r="B82" s="19"/>
      <c r="C82" s="20"/>
      <c r="D82" s="19"/>
      <c r="E82" s="20"/>
      <c r="F82" s="19"/>
      <c r="G82" s="20"/>
    </row>
    <row r="83" spans="1:7" x14ac:dyDescent="0.3">
      <c r="A83" s="5"/>
      <c r="B83" s="19"/>
      <c r="C83" s="20"/>
      <c r="D83" s="19"/>
      <c r="E83" s="20"/>
      <c r="F83" s="19"/>
      <c r="G83" s="20"/>
    </row>
    <row r="84" spans="1:7" x14ac:dyDescent="0.3">
      <c r="A84" s="5"/>
      <c r="B84" s="19"/>
      <c r="C84" s="20"/>
      <c r="D84" s="19"/>
      <c r="E84" s="20"/>
      <c r="F84" s="19"/>
      <c r="G84" s="20"/>
    </row>
    <row r="85" spans="1:7" x14ac:dyDescent="0.3">
      <c r="A85" s="5"/>
      <c r="B85" s="19"/>
      <c r="C85" s="20"/>
      <c r="D85" s="19"/>
      <c r="E85" s="20"/>
      <c r="F85" s="19"/>
      <c r="G85" s="20"/>
    </row>
    <row r="86" spans="1:7" x14ac:dyDescent="0.3">
      <c r="A86" s="5"/>
      <c r="B86" s="19"/>
      <c r="C86" s="20"/>
      <c r="D86" s="19"/>
      <c r="E86" s="20"/>
      <c r="F86" s="19"/>
      <c r="G86" s="20"/>
    </row>
    <row r="87" spans="1:7" x14ac:dyDescent="0.3">
      <c r="A87" s="5"/>
      <c r="B87" s="19"/>
      <c r="C87" s="20"/>
      <c r="D87" s="19"/>
      <c r="E87" s="20"/>
      <c r="F87" s="19"/>
      <c r="G87" s="20"/>
    </row>
    <row r="88" spans="1:7" x14ac:dyDescent="0.3">
      <c r="A88" s="5"/>
      <c r="B88" s="19"/>
      <c r="C88" s="20"/>
      <c r="D88" s="19"/>
      <c r="E88" s="20"/>
      <c r="F88" s="19"/>
      <c r="G88" s="20"/>
    </row>
    <row r="89" spans="1:7" x14ac:dyDescent="0.3">
      <c r="A89" s="5"/>
      <c r="B89" s="19"/>
      <c r="C89" s="20"/>
      <c r="D89" s="19"/>
      <c r="E89" s="20"/>
      <c r="F89" s="19"/>
      <c r="G89" s="20"/>
    </row>
    <row r="90" spans="1:7" x14ac:dyDescent="0.3">
      <c r="A90" s="5"/>
      <c r="B90" s="19"/>
      <c r="C90" s="20"/>
      <c r="D90" s="19"/>
      <c r="E90" s="20"/>
      <c r="F90" s="19"/>
      <c r="G90" s="20"/>
    </row>
    <row r="91" spans="1:7" x14ac:dyDescent="0.3">
      <c r="A91" s="5"/>
      <c r="B91" s="19"/>
      <c r="C91" s="20"/>
      <c r="D91" s="19"/>
      <c r="E91" s="20"/>
      <c r="F91" s="19"/>
      <c r="G91" s="20"/>
    </row>
    <row r="92" spans="1:7" x14ac:dyDescent="0.3">
      <c r="A92" s="5"/>
      <c r="B92" s="19"/>
      <c r="C92" s="20"/>
      <c r="D92" s="19"/>
      <c r="E92" s="20"/>
      <c r="F92" s="19"/>
      <c r="G92" s="20"/>
    </row>
    <row r="93" spans="1:7" x14ac:dyDescent="0.3">
      <c r="A93" s="5"/>
      <c r="B93" s="19"/>
      <c r="C93" s="20"/>
      <c r="D93" s="19"/>
      <c r="E93" s="20"/>
      <c r="F93" s="19"/>
      <c r="G93" s="20"/>
    </row>
    <row r="94" spans="1:7" x14ac:dyDescent="0.3">
      <c r="A94" s="5"/>
      <c r="B94" s="19"/>
      <c r="C94" s="20"/>
      <c r="D94" s="19"/>
      <c r="E94" s="20"/>
      <c r="F94" s="19"/>
      <c r="G94" s="20"/>
    </row>
    <row r="95" spans="1:7" x14ac:dyDescent="0.3">
      <c r="A95" s="5"/>
      <c r="B95" s="19"/>
      <c r="C95" s="20"/>
      <c r="D95" s="19"/>
      <c r="E95" s="20"/>
      <c r="F95" s="19"/>
      <c r="G95" s="20"/>
    </row>
    <row r="96" spans="1:7" x14ac:dyDescent="0.3">
      <c r="A96" s="5"/>
      <c r="B96" s="19"/>
      <c r="C96" s="20"/>
      <c r="D96" s="19"/>
      <c r="E96" s="20"/>
      <c r="F96" s="19"/>
      <c r="G96" s="20"/>
    </row>
    <row r="97" spans="1:7" x14ac:dyDescent="0.3">
      <c r="A97" s="5"/>
      <c r="B97" s="19"/>
      <c r="C97" s="20"/>
      <c r="D97" s="19"/>
      <c r="E97" s="20"/>
      <c r="F97" s="19"/>
      <c r="G97" s="20"/>
    </row>
    <row r="98" spans="1:7" x14ac:dyDescent="0.3">
      <c r="A98" s="5"/>
      <c r="B98" s="19"/>
      <c r="C98" s="20"/>
      <c r="D98" s="19"/>
      <c r="E98" s="20"/>
      <c r="F98" s="19"/>
      <c r="G98" s="20"/>
    </row>
    <row r="99" spans="1:7" x14ac:dyDescent="0.3">
      <c r="A99" s="5"/>
      <c r="B99" s="19"/>
      <c r="C99" s="20"/>
      <c r="D99" s="19"/>
      <c r="E99" s="20"/>
      <c r="F99" s="19"/>
      <c r="G99" s="20"/>
    </row>
    <row r="100" spans="1:7" x14ac:dyDescent="0.3">
      <c r="A100" s="5"/>
      <c r="B100" s="19"/>
      <c r="C100" s="20"/>
      <c r="D100" s="19"/>
      <c r="E100" s="20"/>
      <c r="F100" s="19"/>
      <c r="G100" s="20"/>
    </row>
    <row r="101" spans="1:7" x14ac:dyDescent="0.3">
      <c r="A101" s="5"/>
      <c r="B101" s="19"/>
      <c r="C101" s="20"/>
      <c r="D101" s="19"/>
      <c r="E101" s="20"/>
      <c r="F101" s="19"/>
      <c r="G101" s="20"/>
    </row>
    <row r="102" spans="1:7" x14ac:dyDescent="0.3">
      <c r="A102" s="5"/>
      <c r="B102" s="19"/>
      <c r="C102" s="20"/>
      <c r="D102" s="19"/>
      <c r="E102" s="20"/>
      <c r="F102" s="19"/>
      <c r="G102" s="20"/>
    </row>
    <row r="103" spans="1:7" x14ac:dyDescent="0.3">
      <c r="A103" s="5"/>
      <c r="B103" s="19"/>
      <c r="C103" s="20"/>
      <c r="D103" s="19"/>
      <c r="E103" s="20"/>
      <c r="F103" s="19"/>
      <c r="G103" s="20"/>
    </row>
    <row r="104" spans="1:7" x14ac:dyDescent="0.3">
      <c r="A104" s="5"/>
      <c r="B104" s="19"/>
      <c r="C104" s="20"/>
      <c r="D104" s="19"/>
      <c r="E104" s="20"/>
      <c r="F104" s="19"/>
      <c r="G104" s="20"/>
    </row>
    <row r="105" spans="1:7" x14ac:dyDescent="0.3">
      <c r="A105" s="5"/>
      <c r="B105" s="19"/>
      <c r="C105" s="20"/>
      <c r="D105" s="19"/>
      <c r="E105" s="20"/>
      <c r="F105" s="19"/>
      <c r="G105" s="20"/>
    </row>
    <row r="106" spans="1:7" x14ac:dyDescent="0.3">
      <c r="A106" s="5"/>
      <c r="B106" s="19"/>
      <c r="C106" s="20"/>
      <c r="D106" s="19"/>
      <c r="E106" s="20"/>
      <c r="F106" s="19"/>
      <c r="G106" s="20"/>
    </row>
    <row r="107" spans="1:7" x14ac:dyDescent="0.3">
      <c r="A107" s="5"/>
      <c r="B107" s="19"/>
      <c r="C107" s="20"/>
      <c r="D107" s="19"/>
      <c r="E107" s="20"/>
      <c r="F107" s="19"/>
      <c r="G107" s="20"/>
    </row>
    <row r="108" spans="1:7" x14ac:dyDescent="0.3">
      <c r="A108" s="5"/>
      <c r="B108" s="19"/>
      <c r="C108" s="20"/>
      <c r="D108" s="19"/>
      <c r="E108" s="20"/>
      <c r="F108" s="19"/>
      <c r="G108" s="20"/>
    </row>
    <row r="109" spans="1:7" x14ac:dyDescent="0.3">
      <c r="A109" s="5"/>
      <c r="B109" s="19"/>
      <c r="C109" s="20"/>
      <c r="D109" s="19"/>
      <c r="E109" s="20"/>
      <c r="F109" s="19"/>
      <c r="G109" s="20"/>
    </row>
    <row r="110" spans="1:7" x14ac:dyDescent="0.3">
      <c r="A110" s="5"/>
      <c r="B110" s="19"/>
      <c r="C110" s="20"/>
      <c r="D110" s="19"/>
      <c r="E110" s="20"/>
      <c r="F110" s="19"/>
      <c r="G110" s="20"/>
    </row>
    <row r="111" spans="1:7" x14ac:dyDescent="0.3">
      <c r="A111" s="5"/>
      <c r="B111" s="19"/>
      <c r="C111" s="20"/>
      <c r="D111" s="19"/>
      <c r="E111" s="20"/>
      <c r="F111" s="19"/>
      <c r="G111" s="20"/>
    </row>
    <row r="112" spans="1:7" x14ac:dyDescent="0.3">
      <c r="A112" s="5"/>
      <c r="B112" s="19"/>
      <c r="C112" s="20"/>
      <c r="D112" s="19"/>
      <c r="E112" s="20"/>
      <c r="F112" s="19"/>
      <c r="G112" s="20"/>
    </row>
    <row r="113" spans="1:7" x14ac:dyDescent="0.3">
      <c r="A113" s="5"/>
      <c r="B113" s="19"/>
      <c r="C113" s="20"/>
      <c r="D113" s="19"/>
      <c r="E113" s="20"/>
      <c r="F113" s="19"/>
      <c r="G113" s="20"/>
    </row>
    <row r="114" spans="1:7" x14ac:dyDescent="0.3">
      <c r="A114" s="5"/>
      <c r="B114" s="19"/>
      <c r="C114" s="20"/>
      <c r="D114" s="19"/>
      <c r="E114" s="20"/>
      <c r="F114" s="19"/>
      <c r="G114" s="20"/>
    </row>
    <row r="115" spans="1:7" x14ac:dyDescent="0.3">
      <c r="A115" s="5"/>
      <c r="B115" s="19"/>
      <c r="C115" s="20"/>
      <c r="D115" s="19"/>
      <c r="E115" s="20"/>
      <c r="F115" s="19"/>
      <c r="G115" s="20"/>
    </row>
    <row r="116" spans="1:7" x14ac:dyDescent="0.3">
      <c r="A116" s="5"/>
      <c r="B116" s="19"/>
      <c r="C116" s="20"/>
      <c r="D116" s="19"/>
      <c r="E116" s="20"/>
      <c r="F116" s="19"/>
      <c r="G116" s="20"/>
    </row>
    <row r="117" spans="1:7" x14ac:dyDescent="0.3">
      <c r="A117" s="5"/>
      <c r="B117" s="19"/>
      <c r="C117" s="20"/>
      <c r="D117" s="19"/>
      <c r="E117" s="20"/>
      <c r="F117" s="19"/>
      <c r="G117" s="20"/>
    </row>
    <row r="118" spans="1:7" x14ac:dyDescent="0.3">
      <c r="A118" s="5"/>
      <c r="B118" s="19"/>
      <c r="C118" s="20"/>
      <c r="D118" s="19"/>
      <c r="E118" s="20"/>
      <c r="F118" s="19"/>
      <c r="G118" s="20"/>
    </row>
    <row r="119" spans="1:7" x14ac:dyDescent="0.3">
      <c r="A119" s="5"/>
      <c r="B119" s="19"/>
      <c r="C119" s="20"/>
      <c r="D119" s="19"/>
      <c r="E119" s="20"/>
      <c r="F119" s="19"/>
      <c r="G119" s="20"/>
    </row>
    <row r="120" spans="1:7" x14ac:dyDescent="0.3">
      <c r="A120" s="5"/>
      <c r="B120" s="19"/>
      <c r="C120" s="20"/>
      <c r="D120" s="19"/>
      <c r="E120" s="20"/>
      <c r="F120" s="19"/>
      <c r="G120" s="20"/>
    </row>
    <row r="121" spans="1:7" x14ac:dyDescent="0.3">
      <c r="A121" s="5"/>
      <c r="B121" s="19"/>
      <c r="C121" s="20"/>
      <c r="D121" s="19"/>
      <c r="E121" s="20"/>
      <c r="F121" s="19"/>
      <c r="G121" s="20"/>
    </row>
    <row r="122" spans="1:7" x14ac:dyDescent="0.3">
      <c r="A122" s="5"/>
      <c r="B122" s="19"/>
      <c r="C122" s="20"/>
      <c r="D122" s="19"/>
      <c r="E122" s="20"/>
      <c r="F122" s="19"/>
      <c r="G122" s="20"/>
    </row>
    <row r="123" spans="1:7" x14ac:dyDescent="0.3">
      <c r="A123" s="5"/>
      <c r="B123" s="19"/>
      <c r="C123" s="20"/>
      <c r="D123" s="19"/>
      <c r="E123" s="20"/>
      <c r="F123" s="19"/>
      <c r="G123" s="20"/>
    </row>
    <row r="124" spans="1:7" x14ac:dyDescent="0.3">
      <c r="A124" s="5"/>
      <c r="B124" s="19"/>
      <c r="C124" s="20"/>
      <c r="D124" s="19"/>
      <c r="E124" s="20"/>
      <c r="F124" s="19"/>
      <c r="G124" s="20"/>
    </row>
    <row r="125" spans="1:7" x14ac:dyDescent="0.3">
      <c r="A125" s="5"/>
      <c r="B125" s="19"/>
      <c r="C125" s="20"/>
      <c r="D125" s="19"/>
      <c r="E125" s="20"/>
      <c r="F125" s="19"/>
      <c r="G125" s="20"/>
    </row>
    <row r="126" spans="1:7" x14ac:dyDescent="0.3">
      <c r="A126" s="5"/>
      <c r="B126" s="19"/>
      <c r="C126" s="20"/>
      <c r="D126" s="19"/>
      <c r="E126" s="20"/>
      <c r="F126" s="19"/>
      <c r="G126" s="20"/>
    </row>
  </sheetData>
  <mergeCells count="7">
    <mergeCell ref="A7:A8"/>
    <mergeCell ref="F7:G7"/>
    <mergeCell ref="F8:G8"/>
    <mergeCell ref="B7:C7"/>
    <mergeCell ref="B8:C8"/>
    <mergeCell ref="D7:E7"/>
    <mergeCell ref="D8:E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35"/>
  <sheetViews>
    <sheetView zoomScaleNormal="100" workbookViewId="0">
      <pane ySplit="9" topLeftCell="A10" activePane="bottomLeft" state="frozen"/>
      <selection pane="bottomLeft" activeCell="O7" sqref="O7"/>
    </sheetView>
  </sheetViews>
  <sheetFormatPr defaultColWidth="8.88671875" defaultRowHeight="14.4" x14ac:dyDescent="0.3"/>
  <cols>
    <col min="1" max="1" width="47.33203125" style="12" customWidth="1"/>
    <col min="2" max="10" width="9.6640625" style="12" customWidth="1"/>
  </cols>
  <sheetData>
    <row r="1" spans="1:10" x14ac:dyDescent="0.3">
      <c r="A1" s="10" t="s">
        <v>161</v>
      </c>
    </row>
    <row r="2" spans="1:10" x14ac:dyDescent="0.3">
      <c r="A2" s="11" t="s">
        <v>162</v>
      </c>
    </row>
    <row r="3" spans="1:10" x14ac:dyDescent="0.3">
      <c r="A3" s="11"/>
    </row>
    <row r="4" spans="1:10" x14ac:dyDescent="0.3">
      <c r="A4" s="10" t="s">
        <v>165</v>
      </c>
      <c r="B4"/>
      <c r="C4"/>
      <c r="D4"/>
      <c r="E4"/>
      <c r="F4"/>
      <c r="G4"/>
      <c r="H4"/>
      <c r="I4"/>
      <c r="J4"/>
    </row>
    <row r="5" spans="1:10" x14ac:dyDescent="0.3">
      <c r="A5" s="11" t="s">
        <v>171</v>
      </c>
      <c r="B5"/>
      <c r="C5"/>
      <c r="D5"/>
      <c r="E5"/>
      <c r="F5"/>
      <c r="G5"/>
      <c r="H5"/>
      <c r="I5"/>
      <c r="J5"/>
    </row>
    <row r="6" spans="1:10" x14ac:dyDescent="0.3">
      <c r="A6"/>
      <c r="B6"/>
      <c r="C6"/>
      <c r="D6"/>
      <c r="E6"/>
      <c r="F6"/>
      <c r="G6"/>
      <c r="H6"/>
      <c r="I6"/>
      <c r="J6"/>
    </row>
    <row r="7" spans="1:10" ht="32.25" customHeight="1" x14ac:dyDescent="0.3">
      <c r="A7" s="53" t="s">
        <v>114</v>
      </c>
      <c r="B7" s="53" t="s">
        <v>9</v>
      </c>
      <c r="C7" s="53"/>
      <c r="D7" s="60"/>
      <c r="E7" s="56" t="s">
        <v>29</v>
      </c>
      <c r="F7" s="56"/>
      <c r="G7" s="57"/>
      <c r="H7" s="56" t="s">
        <v>32</v>
      </c>
      <c r="I7" s="56"/>
      <c r="J7" s="57"/>
    </row>
    <row r="8" spans="1:10" ht="32.25" customHeight="1" x14ac:dyDescent="0.3">
      <c r="A8" s="53"/>
      <c r="B8" s="58" t="s">
        <v>10</v>
      </c>
      <c r="C8" s="58"/>
      <c r="D8" s="59"/>
      <c r="E8" s="58" t="s">
        <v>30</v>
      </c>
      <c r="F8" s="58"/>
      <c r="G8" s="59"/>
      <c r="H8" s="58" t="s">
        <v>31</v>
      </c>
      <c r="I8" s="58"/>
      <c r="J8" s="59"/>
    </row>
    <row r="9" spans="1:10" ht="28.8" x14ac:dyDescent="0.3">
      <c r="A9" s="2" t="s">
        <v>110</v>
      </c>
      <c r="B9" s="28">
        <v>882</v>
      </c>
      <c r="C9" s="29">
        <v>13.234402423966332</v>
      </c>
      <c r="D9" s="30">
        <v>0.73164661965989219</v>
      </c>
      <c r="E9" s="28">
        <v>429</v>
      </c>
      <c r="F9" s="22">
        <v>12.51367680702306</v>
      </c>
      <c r="G9" s="22">
        <v>0.96153846153846156</v>
      </c>
      <c r="H9" s="28">
        <v>453</v>
      </c>
      <c r="I9" s="22">
        <v>13.997898770162537</v>
      </c>
      <c r="J9" s="22">
        <v>0.59657070613954222</v>
      </c>
    </row>
    <row r="10" spans="1:10" x14ac:dyDescent="0.3">
      <c r="A10" t="s">
        <v>50</v>
      </c>
      <c r="B10" s="31">
        <v>3</v>
      </c>
      <c r="C10" s="32">
        <v>4.5014974231178E-2</v>
      </c>
      <c r="D10" s="32">
        <v>0.21111893033075299</v>
      </c>
      <c r="E10" s="19">
        <v>1</v>
      </c>
      <c r="F10" s="32">
        <v>2.916940980658056E-2</v>
      </c>
      <c r="G10" s="32">
        <v>7.7700077700077697E-2</v>
      </c>
      <c r="H10" s="19">
        <v>2</v>
      </c>
      <c r="I10" s="32">
        <v>6.1800877572461534E-2</v>
      </c>
      <c r="J10" s="32">
        <v>1.4925373134328357</v>
      </c>
    </row>
    <row r="11" spans="1:10" x14ac:dyDescent="0.3">
      <c r="A11" t="s">
        <v>101</v>
      </c>
      <c r="B11" s="31">
        <v>21</v>
      </c>
      <c r="C11" s="32">
        <v>0.31510481961824599</v>
      </c>
      <c r="D11" s="32">
        <v>2.054794520547945</v>
      </c>
      <c r="E11" s="19">
        <v>16</v>
      </c>
      <c r="F11" s="32">
        <v>0.46671055690528895</v>
      </c>
      <c r="G11" s="32">
        <v>1.9728729963008631</v>
      </c>
      <c r="H11" s="19">
        <v>5</v>
      </c>
      <c r="I11" s="32">
        <v>0.15450219393115383</v>
      </c>
      <c r="J11" s="32">
        <v>2.3696682464454977</v>
      </c>
    </row>
    <row r="12" spans="1:10" ht="33" customHeight="1" x14ac:dyDescent="0.3">
      <c r="A12" s="21" t="s">
        <v>115</v>
      </c>
      <c r="B12" s="33">
        <v>24</v>
      </c>
      <c r="C12" s="34">
        <v>0.360119793849424</v>
      </c>
      <c r="D12" s="34">
        <v>0.95884938074310821</v>
      </c>
      <c r="E12" s="33">
        <v>17</v>
      </c>
      <c r="F12" s="34">
        <v>0.49587996671186951</v>
      </c>
      <c r="G12" s="22">
        <v>0.80530554239696817</v>
      </c>
      <c r="H12" s="33">
        <v>7</v>
      </c>
      <c r="I12" s="34">
        <v>0.21630307150361536</v>
      </c>
      <c r="J12" s="34">
        <v>1.7857142857142856</v>
      </c>
    </row>
    <row r="13" spans="1:10" x14ac:dyDescent="0.3">
      <c r="A13" t="s">
        <v>102</v>
      </c>
      <c r="B13" s="31">
        <v>11</v>
      </c>
      <c r="C13" s="32">
        <v>0.16505490551431934</v>
      </c>
      <c r="D13" s="32">
        <v>29.72972972972973</v>
      </c>
      <c r="E13" s="19">
        <v>7</v>
      </c>
      <c r="F13" s="32">
        <v>0.20418586864606392</v>
      </c>
      <c r="G13" s="32">
        <v>33.333333333333329</v>
      </c>
      <c r="H13" s="19">
        <v>4</v>
      </c>
      <c r="I13" s="32">
        <v>0.12360175514492307</v>
      </c>
      <c r="J13" s="32">
        <v>25</v>
      </c>
    </row>
    <row r="14" spans="1:10" x14ac:dyDescent="0.3">
      <c r="A14" t="s">
        <v>60</v>
      </c>
      <c r="B14" s="31">
        <v>1</v>
      </c>
      <c r="C14" s="32">
        <v>1.5004991410392668E-2</v>
      </c>
      <c r="D14" s="32">
        <v>16.666666666666664</v>
      </c>
      <c r="E14" s="19">
        <v>1</v>
      </c>
      <c r="F14" s="32">
        <v>2.916940980658056E-2</v>
      </c>
      <c r="G14" s="32">
        <v>20</v>
      </c>
      <c r="H14" s="19">
        <v>0</v>
      </c>
      <c r="I14" s="32">
        <v>0</v>
      </c>
      <c r="J14" s="32">
        <v>0</v>
      </c>
    </row>
    <row r="15" spans="1:10" x14ac:dyDescent="0.3">
      <c r="A15" t="s">
        <v>61</v>
      </c>
      <c r="B15" s="31">
        <v>1</v>
      </c>
      <c r="C15" s="32">
        <v>1.5004991410392668E-2</v>
      </c>
      <c r="D15" s="32">
        <v>16.666666666666664</v>
      </c>
      <c r="E15" s="19">
        <v>1</v>
      </c>
      <c r="F15" s="32">
        <v>2.916940980658056E-2</v>
      </c>
      <c r="G15" s="32">
        <v>16.666666666666664</v>
      </c>
      <c r="H15" s="19">
        <v>0</v>
      </c>
      <c r="I15" s="32">
        <v>0</v>
      </c>
      <c r="J15" s="35" t="s">
        <v>103</v>
      </c>
    </row>
    <row r="16" spans="1:10" ht="33.450000000000003" customHeight="1" x14ac:dyDescent="0.3">
      <c r="A16" s="21" t="s">
        <v>116</v>
      </c>
      <c r="B16" s="33">
        <v>13</v>
      </c>
      <c r="C16" s="34">
        <v>0.19506488833510469</v>
      </c>
      <c r="D16" s="34">
        <v>1.1937557392102847</v>
      </c>
      <c r="E16" s="33">
        <v>9</v>
      </c>
      <c r="F16" s="34">
        <v>0.26252468825922504</v>
      </c>
      <c r="G16" s="22">
        <v>1.048951048951049</v>
      </c>
      <c r="H16" s="33">
        <v>4</v>
      </c>
      <c r="I16" s="34">
        <v>0.12360175514492307</v>
      </c>
      <c r="J16" s="34">
        <v>1.7316017316017316</v>
      </c>
    </row>
    <row r="17" spans="1:10" x14ac:dyDescent="0.3">
      <c r="A17" t="s">
        <v>65</v>
      </c>
      <c r="B17" s="31">
        <v>1</v>
      </c>
      <c r="C17" s="32">
        <v>1.5004991410392668E-2</v>
      </c>
      <c r="D17" s="32">
        <v>1.7857142857142856</v>
      </c>
      <c r="E17" s="19">
        <v>0</v>
      </c>
      <c r="F17" s="32">
        <v>0</v>
      </c>
      <c r="G17" s="32">
        <v>0</v>
      </c>
      <c r="H17" s="19">
        <v>1</v>
      </c>
      <c r="I17" s="32">
        <v>3.0900438786230767E-2</v>
      </c>
      <c r="J17" s="32">
        <v>2.5641025641025639</v>
      </c>
    </row>
    <row r="18" spans="1:10" x14ac:dyDescent="0.3">
      <c r="A18" t="s">
        <v>68</v>
      </c>
      <c r="B18" s="31">
        <v>2</v>
      </c>
      <c r="C18" s="32">
        <v>3.0009982820785337E-2</v>
      </c>
      <c r="D18" s="32">
        <v>1.5748031496062991</v>
      </c>
      <c r="E18" s="19">
        <v>1</v>
      </c>
      <c r="F18" s="32">
        <v>2.916940980658056E-2</v>
      </c>
      <c r="G18" s="32">
        <v>2.3255813953488373</v>
      </c>
      <c r="H18" s="19">
        <v>1</v>
      </c>
      <c r="I18" s="32">
        <v>3.0900438786230767E-2</v>
      </c>
      <c r="J18" s="32">
        <v>1.1904761904761905</v>
      </c>
    </row>
    <row r="19" spans="1:10" x14ac:dyDescent="0.3">
      <c r="A19" t="s">
        <v>69</v>
      </c>
      <c r="B19" s="31">
        <v>2</v>
      </c>
      <c r="C19" s="32">
        <v>3.0009982820785337E-2</v>
      </c>
      <c r="D19" s="32">
        <v>1.0526315789473684</v>
      </c>
      <c r="E19" s="19">
        <v>2</v>
      </c>
      <c r="F19" s="32">
        <v>5.8338819613161119E-2</v>
      </c>
      <c r="G19" s="32">
        <v>2.2727272727272729</v>
      </c>
      <c r="H19" s="19">
        <v>0</v>
      </c>
      <c r="I19" s="32">
        <v>0</v>
      </c>
      <c r="J19" s="32">
        <v>0</v>
      </c>
    </row>
    <row r="20" spans="1:10" ht="31.5" customHeight="1" x14ac:dyDescent="0.3">
      <c r="A20" s="21" t="s">
        <v>117</v>
      </c>
      <c r="B20" s="33">
        <v>5</v>
      </c>
      <c r="C20" s="34">
        <v>7.502495705196334E-2</v>
      </c>
      <c r="D20" s="34">
        <v>1.1441647597254003</v>
      </c>
      <c r="E20" s="33">
        <v>3</v>
      </c>
      <c r="F20" s="34">
        <v>8.7508229419741679E-2</v>
      </c>
      <c r="G20" s="22">
        <v>1.6483516483516485</v>
      </c>
      <c r="H20" s="33">
        <v>2</v>
      </c>
      <c r="I20" s="34">
        <v>6.1800877572461534E-2</v>
      </c>
      <c r="J20" s="34">
        <v>0.78431372549019607</v>
      </c>
    </row>
    <row r="21" spans="1:10" x14ac:dyDescent="0.3">
      <c r="A21" t="s">
        <v>72</v>
      </c>
      <c r="B21" s="31">
        <v>2</v>
      </c>
      <c r="C21" s="32">
        <v>3.0009982820785337E-2</v>
      </c>
      <c r="D21" s="32">
        <v>0.16433853738701726</v>
      </c>
      <c r="E21" s="19">
        <v>1</v>
      </c>
      <c r="F21" s="32">
        <v>2.916940980658056E-2</v>
      </c>
      <c r="G21" s="32">
        <v>0.15267175572519084</v>
      </c>
      <c r="H21" s="19">
        <v>1</v>
      </c>
      <c r="I21" s="32">
        <v>3.0900438786230767E-2</v>
      </c>
      <c r="J21" s="32">
        <v>0.1779359430604982</v>
      </c>
    </row>
    <row r="22" spans="1:10" x14ac:dyDescent="0.3">
      <c r="A22" t="s">
        <v>78</v>
      </c>
      <c r="B22" s="31">
        <v>4</v>
      </c>
      <c r="C22" s="32">
        <v>6.0019965641570673E-2</v>
      </c>
      <c r="D22" s="32">
        <v>22.222222222222221</v>
      </c>
      <c r="E22" s="19">
        <v>2</v>
      </c>
      <c r="F22" s="32">
        <v>5.8338819613161119E-2</v>
      </c>
      <c r="G22" s="32">
        <v>16.666666666666664</v>
      </c>
      <c r="H22" s="19">
        <v>2</v>
      </c>
      <c r="I22" s="32">
        <v>6.1800877572461534E-2</v>
      </c>
      <c r="J22" s="32">
        <v>33.333333333333329</v>
      </c>
    </row>
    <row r="23" spans="1:10" ht="79.95" customHeight="1" x14ac:dyDescent="0.3">
      <c r="A23" s="21" t="s">
        <v>123</v>
      </c>
      <c r="B23" s="33">
        <v>6</v>
      </c>
      <c r="C23" s="34">
        <v>9.0029948462355999E-2</v>
      </c>
      <c r="D23" s="34">
        <v>0.29629629629629628</v>
      </c>
      <c r="E23" s="33">
        <v>3</v>
      </c>
      <c r="F23" s="34">
        <v>8.7508229419741679E-2</v>
      </c>
      <c r="G23" s="22">
        <v>0.2544529262086514</v>
      </c>
      <c r="H23" s="33">
        <v>3</v>
      </c>
      <c r="I23" s="34">
        <v>9.2701316358692304E-2</v>
      </c>
      <c r="J23" s="34">
        <v>0.3546099290780142</v>
      </c>
    </row>
    <row r="24" spans="1:10" x14ac:dyDescent="0.3">
      <c r="A24" s="5" t="s">
        <v>87</v>
      </c>
      <c r="B24" s="31">
        <v>24</v>
      </c>
      <c r="C24" s="32">
        <v>0.360119793849424</v>
      </c>
      <c r="D24" s="32">
        <v>5.5555555555555554</v>
      </c>
      <c r="E24" s="19">
        <v>19</v>
      </c>
      <c r="F24" s="32">
        <v>0.55421878632503063</v>
      </c>
      <c r="G24" s="32">
        <v>8.9622641509433958</v>
      </c>
      <c r="H24" s="19">
        <v>5</v>
      </c>
      <c r="I24" s="32">
        <v>0.15450219393115383</v>
      </c>
      <c r="J24" s="32">
        <v>2.2727272727272729</v>
      </c>
    </row>
    <row r="25" spans="1:10" x14ac:dyDescent="0.3">
      <c r="A25" t="s">
        <v>83</v>
      </c>
      <c r="B25" s="31">
        <v>2</v>
      </c>
      <c r="C25" s="32">
        <v>3.0009982820785337E-2</v>
      </c>
      <c r="D25" s="32">
        <v>18.181818181818183</v>
      </c>
      <c r="E25" s="19">
        <v>2</v>
      </c>
      <c r="F25" s="32">
        <v>5.8338819613161119E-2</v>
      </c>
      <c r="G25" s="32">
        <v>28.571428571428569</v>
      </c>
      <c r="H25" s="19">
        <v>0</v>
      </c>
      <c r="I25" s="32">
        <v>0</v>
      </c>
      <c r="J25" s="32">
        <v>0</v>
      </c>
    </row>
    <row r="26" spans="1:10" x14ac:dyDescent="0.3">
      <c r="A26" t="s">
        <v>84</v>
      </c>
      <c r="B26" s="31">
        <v>9</v>
      </c>
      <c r="C26" s="32">
        <v>0.13504492269353399</v>
      </c>
      <c r="D26" s="32">
        <v>11.39240506329114</v>
      </c>
      <c r="E26" s="19">
        <v>6</v>
      </c>
      <c r="F26" s="32">
        <v>0.17501645883948336</v>
      </c>
      <c r="G26" s="32">
        <v>13.953488372093023</v>
      </c>
      <c r="H26" s="19">
        <v>3</v>
      </c>
      <c r="I26" s="32">
        <v>9.2701316358692304E-2</v>
      </c>
      <c r="J26" s="32">
        <v>8.3333333333333321</v>
      </c>
    </row>
    <row r="27" spans="1:10" x14ac:dyDescent="0.3">
      <c r="A27" t="s">
        <v>85</v>
      </c>
      <c r="B27" s="31">
        <v>1</v>
      </c>
      <c r="C27" s="32">
        <v>1.5004991410392668E-2</v>
      </c>
      <c r="D27" s="32">
        <v>14.285714285714285</v>
      </c>
      <c r="E27" s="19">
        <v>1</v>
      </c>
      <c r="F27" s="32">
        <v>2.916940980658056E-2</v>
      </c>
      <c r="G27" s="32">
        <v>14.285714285714285</v>
      </c>
      <c r="H27" s="19">
        <v>0</v>
      </c>
      <c r="I27" s="32">
        <v>0</v>
      </c>
      <c r="J27" s="35" t="s">
        <v>103</v>
      </c>
    </row>
    <row r="28" spans="1:10" x14ac:dyDescent="0.3">
      <c r="A28" t="s">
        <v>86</v>
      </c>
      <c r="B28" s="31">
        <v>788</v>
      </c>
      <c r="C28" s="32">
        <v>11.823933231389422</v>
      </c>
      <c r="D28" s="32">
        <v>0.69303970026912454</v>
      </c>
      <c r="E28" s="19">
        <v>362</v>
      </c>
      <c r="F28" s="32">
        <v>10.559326349982163</v>
      </c>
      <c r="G28" s="32">
        <v>0.90799638808066618</v>
      </c>
      <c r="H28" s="19">
        <v>426</v>
      </c>
      <c r="I28" s="32">
        <v>13.163586922934305</v>
      </c>
      <c r="J28" s="32">
        <v>0.57696995963919062</v>
      </c>
    </row>
    <row r="29" spans="1:10" ht="31.5" customHeight="1" x14ac:dyDescent="0.3">
      <c r="A29" s="21" t="s">
        <v>119</v>
      </c>
      <c r="B29" s="33">
        <v>824</v>
      </c>
      <c r="C29" s="34">
        <v>12.364112922163558</v>
      </c>
      <c r="D29" s="34">
        <v>0.72111177232471035</v>
      </c>
      <c r="E29" s="33">
        <v>390</v>
      </c>
      <c r="F29" s="34">
        <v>11.37606982456642</v>
      </c>
      <c r="G29" s="22">
        <v>0.97126064651093302</v>
      </c>
      <c r="H29" s="33">
        <v>434</v>
      </c>
      <c r="I29" s="34">
        <v>13.41079043322415</v>
      </c>
      <c r="J29" s="34">
        <v>0.58558437002455677</v>
      </c>
    </row>
    <row r="30" spans="1:10" x14ac:dyDescent="0.3">
      <c r="A30" s="5" t="s">
        <v>91</v>
      </c>
      <c r="B30" s="31">
        <v>2</v>
      </c>
      <c r="C30" s="32">
        <v>3.0009982820785337E-2</v>
      </c>
      <c r="D30" s="32">
        <v>4.4444444444444446</v>
      </c>
      <c r="E30" s="19">
        <v>1</v>
      </c>
      <c r="F30" s="32">
        <v>2.916940980658056E-2</v>
      </c>
      <c r="G30" s="32">
        <v>7.1428571428571423</v>
      </c>
      <c r="H30" s="19">
        <v>1</v>
      </c>
      <c r="I30" s="32">
        <v>3.0900438786230767E-2</v>
      </c>
      <c r="J30" s="32">
        <v>3.225806451612903</v>
      </c>
    </row>
    <row r="31" spans="1:10" x14ac:dyDescent="0.3">
      <c r="A31" t="s">
        <v>93</v>
      </c>
      <c r="B31" s="31">
        <v>6</v>
      </c>
      <c r="C31" s="32">
        <v>9.0029948462355999E-2</v>
      </c>
      <c r="D31" s="32">
        <v>6.5217391304347823</v>
      </c>
      <c r="E31" s="19">
        <v>4</v>
      </c>
      <c r="F31" s="32">
        <v>0.11667763922632224</v>
      </c>
      <c r="G31" s="32">
        <v>5</v>
      </c>
      <c r="H31" s="19">
        <v>2</v>
      </c>
      <c r="I31" s="32">
        <v>6.1800877572461534E-2</v>
      </c>
      <c r="J31" s="32">
        <v>16.666666666666664</v>
      </c>
    </row>
    <row r="32" spans="1:10" x14ac:dyDescent="0.3">
      <c r="A32" t="s">
        <v>94</v>
      </c>
      <c r="B32" s="31">
        <v>1</v>
      </c>
      <c r="C32" s="32">
        <v>1.5004991410392668E-2</v>
      </c>
      <c r="D32" s="32">
        <v>3.225806451612903</v>
      </c>
      <c r="E32" s="19">
        <v>1</v>
      </c>
      <c r="F32" s="32">
        <v>2.916940980658056E-2</v>
      </c>
      <c r="G32" s="32">
        <v>10</v>
      </c>
      <c r="H32" s="19">
        <v>0</v>
      </c>
      <c r="I32" s="32">
        <v>0</v>
      </c>
      <c r="J32" s="32">
        <v>0</v>
      </c>
    </row>
    <row r="33" spans="1:10" ht="30.45" customHeight="1" x14ac:dyDescent="0.3">
      <c r="A33" s="21" t="s">
        <v>124</v>
      </c>
      <c r="B33" s="33">
        <v>9</v>
      </c>
      <c r="C33" s="34">
        <v>0.13504492269353399</v>
      </c>
      <c r="D33" s="34">
        <v>4.1860465116279073</v>
      </c>
      <c r="E33" s="33">
        <v>6</v>
      </c>
      <c r="F33" s="34">
        <v>0.17501645883948336</v>
      </c>
      <c r="G33" s="22">
        <v>4.918032786885246</v>
      </c>
      <c r="H33" s="33">
        <v>3</v>
      </c>
      <c r="I33" s="34">
        <v>9.2701316358692304E-2</v>
      </c>
      <c r="J33" s="34">
        <v>3.225806451612903</v>
      </c>
    </row>
    <row r="34" spans="1:10" x14ac:dyDescent="0.3">
      <c r="A34" t="s">
        <v>99</v>
      </c>
      <c r="B34" s="36">
        <v>1</v>
      </c>
      <c r="C34" s="37">
        <v>1.5004991410392668E-2</v>
      </c>
      <c r="D34" s="37">
        <v>100</v>
      </c>
      <c r="E34">
        <v>1</v>
      </c>
      <c r="F34" s="37">
        <v>2.916940980658056E-2</v>
      </c>
      <c r="G34" s="32">
        <v>100</v>
      </c>
      <c r="H34">
        <v>0</v>
      </c>
      <c r="I34" s="37">
        <v>0</v>
      </c>
      <c r="J34" s="35" t="s">
        <v>103</v>
      </c>
    </row>
    <row r="35" spans="1:10" ht="72" x14ac:dyDescent="0.3">
      <c r="A35" s="21" t="s">
        <v>122</v>
      </c>
      <c r="B35" s="33">
        <v>1</v>
      </c>
      <c r="C35" s="34">
        <v>1.5004991410392668E-2</v>
      </c>
      <c r="D35" s="34">
        <v>25</v>
      </c>
      <c r="E35" s="33">
        <v>1</v>
      </c>
      <c r="F35" s="34">
        <v>2.916940980658056E-2</v>
      </c>
      <c r="G35" s="22">
        <v>33.333333333333329</v>
      </c>
      <c r="H35" s="33">
        <v>0</v>
      </c>
      <c r="I35" s="34">
        <v>0</v>
      </c>
      <c r="J35" s="34">
        <v>0</v>
      </c>
    </row>
  </sheetData>
  <mergeCells count="7">
    <mergeCell ref="A7:A8"/>
    <mergeCell ref="B7:D7"/>
    <mergeCell ref="E7:G7"/>
    <mergeCell ref="H7:J7"/>
    <mergeCell ref="B8:D8"/>
    <mergeCell ref="E8:G8"/>
    <mergeCell ref="H8:J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6"/>
  <sheetViews>
    <sheetView zoomScaleNormal="100" workbookViewId="0">
      <pane ySplit="8" topLeftCell="A9" activePane="bottomLeft" state="frozen"/>
      <selection pane="bottomLeft" activeCell="M23" sqref="M23"/>
    </sheetView>
  </sheetViews>
  <sheetFormatPr defaultColWidth="8.88671875" defaultRowHeight="14.4" x14ac:dyDescent="0.3"/>
  <cols>
    <col min="1" max="1" width="28.109375" style="38" customWidth="1"/>
    <col min="2" max="7" width="15.6640625" style="38" customWidth="1"/>
  </cols>
  <sheetData>
    <row r="1" spans="1:7" x14ac:dyDescent="0.3">
      <c r="A1" s="10" t="s">
        <v>161</v>
      </c>
    </row>
    <row r="2" spans="1:7" x14ac:dyDescent="0.3">
      <c r="A2" s="11" t="s">
        <v>162</v>
      </c>
    </row>
    <row r="3" spans="1:7" x14ac:dyDescent="0.3">
      <c r="A3" s="11"/>
    </row>
    <row r="4" spans="1:7" x14ac:dyDescent="0.3">
      <c r="A4" s="10" t="s">
        <v>166</v>
      </c>
      <c r="B4"/>
      <c r="C4"/>
      <c r="D4"/>
      <c r="E4"/>
      <c r="F4"/>
      <c r="G4"/>
    </row>
    <row r="5" spans="1:7" x14ac:dyDescent="0.3">
      <c r="A5" s="11" t="s">
        <v>33</v>
      </c>
      <c r="B5"/>
      <c r="C5"/>
      <c r="D5"/>
      <c r="E5"/>
      <c r="F5"/>
      <c r="G5"/>
    </row>
    <row r="6" spans="1:7" x14ac:dyDescent="0.3">
      <c r="A6"/>
      <c r="B6"/>
      <c r="C6"/>
      <c r="D6"/>
      <c r="E6"/>
      <c r="F6"/>
      <c r="G6"/>
    </row>
    <row r="7" spans="1:7" ht="37.5" customHeight="1" x14ac:dyDescent="0.3">
      <c r="A7" s="53" t="s">
        <v>125</v>
      </c>
      <c r="B7" s="53" t="s">
        <v>126</v>
      </c>
      <c r="C7" s="53"/>
      <c r="D7" s="53" t="s">
        <v>127</v>
      </c>
      <c r="E7" s="53"/>
      <c r="F7" s="53" t="s">
        <v>128</v>
      </c>
      <c r="G7" s="53"/>
    </row>
    <row r="8" spans="1:7" ht="43.5" customHeight="1" x14ac:dyDescent="0.3">
      <c r="A8" s="53"/>
      <c r="B8" s="1" t="s">
        <v>129</v>
      </c>
      <c r="C8" s="1" t="s">
        <v>130</v>
      </c>
      <c r="D8" s="1" t="s">
        <v>129</v>
      </c>
      <c r="E8" s="1" t="s">
        <v>130</v>
      </c>
      <c r="F8" s="1" t="s">
        <v>129</v>
      </c>
      <c r="G8" s="1" t="s">
        <v>130</v>
      </c>
    </row>
    <row r="9" spans="1:7" x14ac:dyDescent="0.3">
      <c r="A9" s="39" t="s">
        <v>11</v>
      </c>
      <c r="B9" s="40">
        <v>25</v>
      </c>
      <c r="C9" s="40">
        <v>13</v>
      </c>
      <c r="D9" s="40">
        <v>15</v>
      </c>
      <c r="E9" s="40">
        <v>10</v>
      </c>
      <c r="F9" s="40">
        <v>40</v>
      </c>
      <c r="G9" s="40">
        <v>23</v>
      </c>
    </row>
    <row r="10" spans="1:7" x14ac:dyDescent="0.3">
      <c r="A10" s="39" t="s">
        <v>0</v>
      </c>
      <c r="B10" s="40">
        <v>16</v>
      </c>
      <c r="C10" s="40">
        <v>12</v>
      </c>
      <c r="D10" s="40">
        <v>5</v>
      </c>
      <c r="E10" s="40">
        <v>1</v>
      </c>
      <c r="F10" s="40">
        <v>21</v>
      </c>
      <c r="G10" s="40">
        <v>13</v>
      </c>
    </row>
    <row r="11" spans="1:7" x14ac:dyDescent="0.3">
      <c r="A11" s="39" t="s">
        <v>3</v>
      </c>
      <c r="B11" s="40">
        <v>226</v>
      </c>
      <c r="C11" s="40">
        <v>115</v>
      </c>
      <c r="D11" s="40">
        <v>70</v>
      </c>
      <c r="E11" s="40">
        <v>46</v>
      </c>
      <c r="F11" s="40">
        <v>296</v>
      </c>
      <c r="G11" s="40">
        <v>161</v>
      </c>
    </row>
    <row r="12" spans="1:7" x14ac:dyDescent="0.3">
      <c r="A12" s="39" t="s">
        <v>4</v>
      </c>
      <c r="B12" s="40">
        <v>673</v>
      </c>
      <c r="C12" s="40">
        <v>368</v>
      </c>
      <c r="D12" s="40">
        <v>226</v>
      </c>
      <c r="E12" s="40">
        <v>127</v>
      </c>
      <c r="F12" s="40">
        <v>899</v>
      </c>
      <c r="G12" s="40">
        <v>495</v>
      </c>
    </row>
    <row r="13" spans="1:7" x14ac:dyDescent="0.3">
      <c r="A13" s="39" t="s">
        <v>5</v>
      </c>
      <c r="B13" s="40">
        <v>488</v>
      </c>
      <c r="C13" s="40">
        <v>253</v>
      </c>
      <c r="D13" s="40">
        <v>96</v>
      </c>
      <c r="E13" s="40">
        <v>57</v>
      </c>
      <c r="F13" s="40">
        <v>584</v>
      </c>
      <c r="G13" s="40">
        <v>310</v>
      </c>
    </row>
    <row r="14" spans="1:7" x14ac:dyDescent="0.3">
      <c r="A14" s="39" t="s">
        <v>12</v>
      </c>
      <c r="B14" s="40">
        <v>230</v>
      </c>
      <c r="C14" s="40">
        <v>117</v>
      </c>
      <c r="D14" s="40">
        <v>40</v>
      </c>
      <c r="E14" s="40">
        <v>17</v>
      </c>
      <c r="F14" s="40">
        <v>270</v>
      </c>
      <c r="G14" s="40">
        <v>134</v>
      </c>
    </row>
    <row r="15" spans="1:7" x14ac:dyDescent="0.3">
      <c r="A15" s="39" t="s">
        <v>13</v>
      </c>
      <c r="B15" s="40">
        <v>97</v>
      </c>
      <c r="C15" s="40">
        <v>70</v>
      </c>
      <c r="D15" s="40">
        <v>21</v>
      </c>
      <c r="E15" s="40">
        <v>14</v>
      </c>
      <c r="F15" s="40">
        <v>118</v>
      </c>
      <c r="G15" s="40">
        <v>84</v>
      </c>
    </row>
    <row r="16" spans="1:7" ht="28.8" x14ac:dyDescent="0.3">
      <c r="A16" s="1" t="s">
        <v>110</v>
      </c>
      <c r="B16" s="41">
        <v>1755</v>
      </c>
      <c r="C16" s="42">
        <v>948</v>
      </c>
      <c r="D16" s="41">
        <f>SUM(D9:D15)</f>
        <v>473</v>
      </c>
      <c r="E16" s="42">
        <v>272</v>
      </c>
      <c r="F16" s="41">
        <v>2228</v>
      </c>
      <c r="G16" s="42">
        <v>1220</v>
      </c>
    </row>
  </sheetData>
  <mergeCells count="4">
    <mergeCell ref="D7:E7"/>
    <mergeCell ref="F7:G7"/>
    <mergeCell ref="A7:A8"/>
    <mergeCell ref="B7:C7"/>
  </mergeCells>
  <printOptions horizontalCentered="1"/>
  <pageMargins left="0.51181102362204722" right="0.51181102362204722" top="0.74803149606299213" bottom="0.74803149606299213" header="0.11811023622047245" footer="0.11811023622047245"/>
  <pageSetup paperSize="9" scale="5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15"/>
  <sheetViews>
    <sheetView zoomScaleNormal="100" workbookViewId="0">
      <pane ySplit="7" topLeftCell="A8" activePane="bottomLeft" state="frozen"/>
      <selection pane="bottomLeft" activeCell="L15" sqref="L15"/>
    </sheetView>
  </sheetViews>
  <sheetFormatPr defaultColWidth="8.88671875" defaultRowHeight="14.4" x14ac:dyDescent="0.3"/>
  <cols>
    <col min="1" max="1" width="43.33203125" style="38" customWidth="1"/>
    <col min="2" max="3" width="15.6640625" style="38" customWidth="1"/>
  </cols>
  <sheetData>
    <row r="1" spans="1:3" x14ac:dyDescent="0.3">
      <c r="A1" s="10" t="s">
        <v>161</v>
      </c>
    </row>
    <row r="2" spans="1:3" x14ac:dyDescent="0.3">
      <c r="A2" s="11" t="s">
        <v>162</v>
      </c>
    </row>
    <row r="3" spans="1:3" x14ac:dyDescent="0.3">
      <c r="A3" s="11"/>
    </row>
    <row r="4" spans="1:3" x14ac:dyDescent="0.3">
      <c r="A4" s="10" t="s">
        <v>35</v>
      </c>
      <c r="B4"/>
      <c r="C4"/>
    </row>
    <row r="5" spans="1:3" x14ac:dyDescent="0.3">
      <c r="A5" s="11" t="s">
        <v>34</v>
      </c>
      <c r="B5"/>
      <c r="C5"/>
    </row>
    <row r="6" spans="1:3" x14ac:dyDescent="0.3">
      <c r="A6"/>
      <c r="B6"/>
      <c r="C6"/>
    </row>
    <row r="7" spans="1:3" ht="37.5" customHeight="1" x14ac:dyDescent="0.3">
      <c r="A7" s="1" t="s">
        <v>131</v>
      </c>
      <c r="B7" s="1" t="s">
        <v>129</v>
      </c>
      <c r="C7" s="1" t="s">
        <v>2</v>
      </c>
    </row>
    <row r="8" spans="1:3" ht="28.8" x14ac:dyDescent="0.3">
      <c r="A8" s="43" t="s">
        <v>132</v>
      </c>
      <c r="B8" s="40">
        <v>673</v>
      </c>
      <c r="C8" s="44">
        <v>30.206463195691203</v>
      </c>
    </row>
    <row r="9" spans="1:3" ht="28.8" x14ac:dyDescent="0.3">
      <c r="A9" s="43" t="s">
        <v>133</v>
      </c>
      <c r="B9" s="40">
        <v>121</v>
      </c>
      <c r="C9" s="44">
        <v>5.430879712746858</v>
      </c>
    </row>
    <row r="10" spans="1:3" ht="28.8" x14ac:dyDescent="0.3">
      <c r="A10" s="43" t="s">
        <v>134</v>
      </c>
      <c r="B10" s="40">
        <v>651</v>
      </c>
      <c r="C10" s="44">
        <v>29.219030520646321</v>
      </c>
    </row>
    <row r="11" spans="1:3" ht="28.8" x14ac:dyDescent="0.3">
      <c r="A11" s="43" t="s">
        <v>135</v>
      </c>
      <c r="B11" s="40">
        <v>450</v>
      </c>
      <c r="C11" s="44">
        <v>20.197486535008977</v>
      </c>
    </row>
    <row r="12" spans="1:3" ht="28.8" x14ac:dyDescent="0.3">
      <c r="A12" s="43" t="s">
        <v>136</v>
      </c>
      <c r="B12" s="40">
        <v>27</v>
      </c>
      <c r="C12" s="44">
        <v>1.2118491921005385</v>
      </c>
    </row>
    <row r="13" spans="1:3" ht="28.8" x14ac:dyDescent="0.3">
      <c r="A13" s="43" t="s">
        <v>137</v>
      </c>
      <c r="B13" s="40">
        <v>306</v>
      </c>
      <c r="C13" s="44">
        <v>13.734290843806104</v>
      </c>
    </row>
    <row r="14" spans="1:3" ht="28.8" x14ac:dyDescent="0.3">
      <c r="A14" s="1" t="s">
        <v>110</v>
      </c>
      <c r="B14" s="45">
        <v>2228</v>
      </c>
      <c r="C14" s="45">
        <v>100</v>
      </c>
    </row>
    <row r="15" spans="1:3" x14ac:dyDescent="0.3">
      <c r="A15" s="43"/>
    </row>
  </sheetData>
  <printOptions horizontalCentered="1"/>
  <pageMargins left="0.51181102362204722" right="0.51181102362204722" top="0.74803149606299213" bottom="0.74803149606299213" header="0.11811023622047245" footer="0.11811023622047245"/>
  <pageSetup paperSize="9" scale="5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25"/>
  <sheetViews>
    <sheetView zoomScale="90" zoomScaleNormal="90" workbookViewId="0">
      <pane ySplit="7" topLeftCell="A8" activePane="bottomLeft" state="frozen"/>
      <selection pane="bottomLeft" activeCell="A5" sqref="A5"/>
    </sheetView>
  </sheetViews>
  <sheetFormatPr defaultColWidth="8.88671875" defaultRowHeight="14.4" x14ac:dyDescent="0.3"/>
  <cols>
    <col min="1" max="1" width="30" style="38" customWidth="1"/>
    <col min="2" max="2" width="23.109375" style="46" customWidth="1"/>
    <col min="3" max="6" width="15.6640625" style="38" customWidth="1"/>
    <col min="7" max="12" width="15.6640625" customWidth="1"/>
  </cols>
  <sheetData>
    <row r="1" spans="1:12" x14ac:dyDescent="0.3">
      <c r="A1" s="10" t="s">
        <v>161</v>
      </c>
    </row>
    <row r="2" spans="1:12" x14ac:dyDescent="0.3">
      <c r="A2" s="11" t="s">
        <v>162</v>
      </c>
    </row>
    <row r="3" spans="1:12" x14ac:dyDescent="0.3">
      <c r="A3" s="11"/>
    </row>
    <row r="4" spans="1:12" x14ac:dyDescent="0.3">
      <c r="A4" s="10" t="s">
        <v>106</v>
      </c>
      <c r="B4" s="47"/>
      <c r="C4"/>
      <c r="D4"/>
      <c r="E4"/>
      <c r="F4"/>
    </row>
    <row r="5" spans="1:12" x14ac:dyDescent="0.3">
      <c r="A5" s="11" t="s">
        <v>104</v>
      </c>
      <c r="B5" s="47"/>
      <c r="C5"/>
      <c r="D5"/>
      <c r="E5"/>
      <c r="F5"/>
    </row>
    <row r="6" spans="1:12" x14ac:dyDescent="0.3">
      <c r="A6"/>
      <c r="B6" s="47"/>
      <c r="C6"/>
      <c r="D6"/>
      <c r="E6"/>
      <c r="F6"/>
    </row>
    <row r="7" spans="1:12" ht="37.200000000000003" customHeight="1" x14ac:dyDescent="0.3">
      <c r="A7" s="1" t="s">
        <v>138</v>
      </c>
      <c r="B7" s="1" t="s">
        <v>139</v>
      </c>
      <c r="C7" s="1">
        <v>2014</v>
      </c>
      <c r="D7" s="1">
        <v>2015</v>
      </c>
      <c r="E7" s="1">
        <v>2016</v>
      </c>
      <c r="F7" s="1">
        <v>2017</v>
      </c>
      <c r="G7" s="1">
        <v>2018</v>
      </c>
      <c r="H7" s="1">
        <v>2019</v>
      </c>
      <c r="I7" s="1">
        <v>2020</v>
      </c>
      <c r="J7" s="1">
        <v>2021</v>
      </c>
      <c r="K7" s="1">
        <v>2022</v>
      </c>
      <c r="L7" s="1">
        <v>2023</v>
      </c>
    </row>
    <row r="8" spans="1:12" ht="30" customHeight="1" x14ac:dyDescent="0.3">
      <c r="A8" s="62" t="s">
        <v>140</v>
      </c>
      <c r="B8" s="46" t="s">
        <v>141</v>
      </c>
      <c r="C8" s="40">
        <v>92</v>
      </c>
      <c r="D8" s="40">
        <v>89</v>
      </c>
      <c r="E8" s="40">
        <v>73</v>
      </c>
      <c r="F8" s="40">
        <v>64</v>
      </c>
      <c r="G8" s="31">
        <v>60</v>
      </c>
      <c r="H8" s="31">
        <v>40</v>
      </c>
      <c r="I8" s="31">
        <v>10</v>
      </c>
      <c r="J8" s="31">
        <v>9</v>
      </c>
      <c r="K8" s="31">
        <v>27</v>
      </c>
      <c r="L8" s="31">
        <v>22</v>
      </c>
    </row>
    <row r="9" spans="1:12" ht="30" customHeight="1" x14ac:dyDescent="0.3">
      <c r="A9" s="62"/>
      <c r="B9" s="46" t="s">
        <v>142</v>
      </c>
      <c r="C9" s="40">
        <v>903</v>
      </c>
      <c r="D9" s="40">
        <v>866</v>
      </c>
      <c r="E9" s="40">
        <v>636</v>
      </c>
      <c r="F9" s="40">
        <v>683</v>
      </c>
      <c r="G9" s="31">
        <v>610</v>
      </c>
      <c r="H9" s="31">
        <v>682</v>
      </c>
      <c r="I9" s="31">
        <v>74</v>
      </c>
      <c r="J9" s="31">
        <v>124</v>
      </c>
      <c r="K9" s="31">
        <v>539</v>
      </c>
      <c r="L9" s="31">
        <v>184</v>
      </c>
    </row>
    <row r="10" spans="1:12" ht="30" customHeight="1" x14ac:dyDescent="0.3">
      <c r="A10" s="62" t="s">
        <v>143</v>
      </c>
      <c r="B10" s="46" t="s">
        <v>141</v>
      </c>
      <c r="C10" s="40">
        <v>61</v>
      </c>
      <c r="D10" s="40">
        <v>85</v>
      </c>
      <c r="E10" s="40">
        <v>98</v>
      </c>
      <c r="F10" s="40">
        <v>54</v>
      </c>
      <c r="G10" s="31">
        <v>45</v>
      </c>
      <c r="H10" s="31">
        <v>67</v>
      </c>
      <c r="I10" s="31">
        <v>19</v>
      </c>
      <c r="J10" s="31">
        <v>80</v>
      </c>
      <c r="K10" s="31">
        <v>122</v>
      </c>
      <c r="L10" s="31">
        <v>85</v>
      </c>
    </row>
    <row r="11" spans="1:12" ht="30" customHeight="1" x14ac:dyDescent="0.3">
      <c r="A11" s="62"/>
      <c r="B11" s="46" t="s">
        <v>142</v>
      </c>
      <c r="C11" s="40">
        <v>737</v>
      </c>
      <c r="D11" s="40">
        <v>1242</v>
      </c>
      <c r="E11" s="40">
        <v>2531</v>
      </c>
      <c r="F11" s="40">
        <v>723</v>
      </c>
      <c r="G11" s="31">
        <v>631</v>
      </c>
      <c r="H11" s="31">
        <v>1108</v>
      </c>
      <c r="I11" s="31">
        <v>819</v>
      </c>
      <c r="J11" s="31">
        <v>1005</v>
      </c>
      <c r="K11" s="31">
        <v>1665</v>
      </c>
      <c r="L11" s="31">
        <v>906</v>
      </c>
    </row>
    <row r="12" spans="1:12" ht="30" customHeight="1" x14ac:dyDescent="0.3">
      <c r="A12" s="62" t="s">
        <v>144</v>
      </c>
      <c r="B12" s="46" t="s">
        <v>141</v>
      </c>
      <c r="C12" s="40">
        <v>42</v>
      </c>
      <c r="D12" s="40">
        <v>46</v>
      </c>
      <c r="E12" s="40">
        <v>66</v>
      </c>
      <c r="F12" s="40">
        <v>59</v>
      </c>
      <c r="G12" s="31">
        <v>61</v>
      </c>
      <c r="H12" s="31">
        <v>43</v>
      </c>
      <c r="I12" s="31">
        <v>35</v>
      </c>
      <c r="J12" s="31">
        <v>48</v>
      </c>
      <c r="K12" s="31">
        <v>99</v>
      </c>
      <c r="L12" s="31">
        <v>125</v>
      </c>
    </row>
    <row r="13" spans="1:12" ht="30" customHeight="1" x14ac:dyDescent="0.3">
      <c r="A13" s="62"/>
      <c r="B13" s="46" t="s">
        <v>142</v>
      </c>
      <c r="C13" s="40">
        <v>368</v>
      </c>
      <c r="D13" s="40">
        <v>27732</v>
      </c>
      <c r="E13" s="40">
        <v>26264</v>
      </c>
      <c r="F13" s="40">
        <v>37872</v>
      </c>
      <c r="G13" s="31">
        <v>7961</v>
      </c>
      <c r="H13" s="31">
        <v>25298</v>
      </c>
      <c r="I13" s="31">
        <v>34994</v>
      </c>
      <c r="J13" s="31">
        <v>1345</v>
      </c>
      <c r="K13" s="31">
        <v>2336</v>
      </c>
      <c r="L13" s="31">
        <v>2383</v>
      </c>
    </row>
    <row r="14" spans="1:12" ht="30" customHeight="1" x14ac:dyDescent="0.3">
      <c r="A14" s="62" t="s">
        <v>145</v>
      </c>
      <c r="B14" s="46" t="s">
        <v>141</v>
      </c>
      <c r="C14" s="40">
        <v>0</v>
      </c>
      <c r="D14" s="40">
        <v>0</v>
      </c>
      <c r="E14" s="40">
        <v>0</v>
      </c>
      <c r="F14" s="40">
        <v>0</v>
      </c>
      <c r="G14" s="31">
        <v>0</v>
      </c>
      <c r="H14" s="31">
        <v>0</v>
      </c>
      <c r="I14" s="31">
        <v>213</v>
      </c>
      <c r="J14" s="31">
        <v>203</v>
      </c>
      <c r="K14" s="31">
        <v>244</v>
      </c>
      <c r="L14" s="31">
        <v>168</v>
      </c>
    </row>
    <row r="15" spans="1:12" ht="30" customHeight="1" x14ac:dyDescent="0.3">
      <c r="A15" s="62"/>
      <c r="B15" s="46" t="s">
        <v>142</v>
      </c>
      <c r="C15" s="40">
        <v>0</v>
      </c>
      <c r="D15" s="40">
        <v>0</v>
      </c>
      <c r="E15" s="40">
        <v>0</v>
      </c>
      <c r="F15" s="40">
        <v>0</v>
      </c>
      <c r="G15" s="31">
        <v>0</v>
      </c>
      <c r="H15" s="31">
        <v>0</v>
      </c>
      <c r="I15" s="31">
        <v>24257</v>
      </c>
      <c r="J15" s="31">
        <v>3743</v>
      </c>
      <c r="K15" s="31">
        <v>5352</v>
      </c>
      <c r="L15" s="31">
        <v>2364</v>
      </c>
    </row>
    <row r="16" spans="1:12" ht="30" customHeight="1" x14ac:dyDescent="0.3">
      <c r="A16" s="62" t="s">
        <v>146</v>
      </c>
      <c r="B16" s="46" t="s">
        <v>141</v>
      </c>
      <c r="C16" s="40">
        <v>3</v>
      </c>
      <c r="D16" s="40">
        <v>2</v>
      </c>
      <c r="E16" s="40">
        <v>1</v>
      </c>
      <c r="F16" s="40">
        <v>1</v>
      </c>
      <c r="G16" s="31">
        <v>1</v>
      </c>
      <c r="H16" s="31">
        <v>1</v>
      </c>
      <c r="I16" s="31">
        <v>0</v>
      </c>
      <c r="J16" s="31">
        <v>0</v>
      </c>
      <c r="K16" s="31">
        <v>0</v>
      </c>
      <c r="L16" s="31">
        <v>0</v>
      </c>
    </row>
    <row r="17" spans="1:12" ht="30" customHeight="1" x14ac:dyDescent="0.3">
      <c r="A17" s="62"/>
      <c r="B17" s="46" t="s">
        <v>142</v>
      </c>
      <c r="C17" s="40">
        <v>11</v>
      </c>
      <c r="D17" s="40">
        <v>109</v>
      </c>
      <c r="E17" s="40">
        <v>51</v>
      </c>
      <c r="F17" s="40">
        <v>17</v>
      </c>
      <c r="G17" s="31">
        <v>36</v>
      </c>
      <c r="H17" s="31">
        <v>24</v>
      </c>
      <c r="I17" s="31">
        <v>0</v>
      </c>
      <c r="J17" s="31">
        <v>0</v>
      </c>
      <c r="K17" s="31">
        <v>0</v>
      </c>
      <c r="L17" s="31">
        <v>0</v>
      </c>
    </row>
    <row r="18" spans="1:12" ht="30" customHeight="1" x14ac:dyDescent="0.3">
      <c r="A18" s="62" t="s">
        <v>147</v>
      </c>
      <c r="B18" s="46" t="s">
        <v>141</v>
      </c>
      <c r="C18" s="40">
        <v>0</v>
      </c>
      <c r="D18" s="40">
        <v>0</v>
      </c>
      <c r="E18" s="40">
        <v>0</v>
      </c>
      <c r="F18" s="40">
        <v>0</v>
      </c>
      <c r="G18" s="31">
        <v>0</v>
      </c>
      <c r="H18" s="31">
        <v>0</v>
      </c>
      <c r="I18" s="31">
        <v>0</v>
      </c>
      <c r="J18" s="31">
        <v>0</v>
      </c>
      <c r="K18" s="31">
        <v>1</v>
      </c>
      <c r="L18" s="31">
        <v>0</v>
      </c>
    </row>
    <row r="19" spans="1:12" ht="30" customHeight="1" x14ac:dyDescent="0.3">
      <c r="A19" s="62"/>
      <c r="B19" s="46" t="s">
        <v>142</v>
      </c>
      <c r="C19" s="40">
        <v>0</v>
      </c>
      <c r="D19" s="40">
        <v>0</v>
      </c>
      <c r="E19" s="40">
        <v>0</v>
      </c>
      <c r="F19" s="40">
        <v>0</v>
      </c>
      <c r="G19" s="31">
        <v>0</v>
      </c>
      <c r="H19" s="31">
        <v>0</v>
      </c>
      <c r="I19" s="31">
        <v>0</v>
      </c>
      <c r="J19" s="31">
        <v>0</v>
      </c>
      <c r="K19" s="31">
        <v>140</v>
      </c>
      <c r="L19" s="31">
        <v>0</v>
      </c>
    </row>
    <row r="20" spans="1:12" ht="30" customHeight="1" x14ac:dyDescent="0.3">
      <c r="A20" s="62" t="s">
        <v>148</v>
      </c>
      <c r="B20" s="46" t="s">
        <v>141</v>
      </c>
      <c r="C20" s="40">
        <v>17</v>
      </c>
      <c r="D20" s="40">
        <v>20</v>
      </c>
      <c r="E20" s="40">
        <v>23</v>
      </c>
      <c r="F20" s="40">
        <v>26</v>
      </c>
      <c r="G20" s="31">
        <v>21</v>
      </c>
      <c r="H20" s="31">
        <v>7</v>
      </c>
      <c r="I20" s="31">
        <v>5</v>
      </c>
      <c r="J20" s="31">
        <v>12</v>
      </c>
      <c r="K20" s="31">
        <v>35</v>
      </c>
      <c r="L20" s="31">
        <v>21</v>
      </c>
    </row>
    <row r="21" spans="1:12" ht="30" customHeight="1" x14ac:dyDescent="0.3">
      <c r="A21" s="62"/>
      <c r="B21" s="46" t="s">
        <v>142</v>
      </c>
      <c r="C21" s="40">
        <v>371</v>
      </c>
      <c r="D21" s="40">
        <v>389</v>
      </c>
      <c r="E21" s="40">
        <v>283</v>
      </c>
      <c r="F21" s="40">
        <v>160</v>
      </c>
      <c r="G21" s="31">
        <v>274</v>
      </c>
      <c r="H21" s="31">
        <v>46</v>
      </c>
      <c r="I21" s="31">
        <v>236</v>
      </c>
      <c r="J21" s="31">
        <v>193</v>
      </c>
      <c r="K21" s="31">
        <v>892</v>
      </c>
      <c r="L21" s="31">
        <v>320</v>
      </c>
    </row>
    <row r="22" spans="1:12" ht="30" customHeight="1" x14ac:dyDescent="0.3">
      <c r="A22" s="62" t="s">
        <v>14</v>
      </c>
      <c r="B22" s="46" t="s">
        <v>141</v>
      </c>
      <c r="C22" s="40">
        <v>1</v>
      </c>
      <c r="D22" s="40">
        <v>0</v>
      </c>
      <c r="E22" s="40">
        <v>1</v>
      </c>
      <c r="F22" s="40">
        <v>0</v>
      </c>
      <c r="G22" s="31">
        <v>0</v>
      </c>
      <c r="H22" s="31">
        <v>1</v>
      </c>
      <c r="I22" s="31">
        <v>0</v>
      </c>
      <c r="J22" s="31">
        <v>0</v>
      </c>
      <c r="K22" s="31">
        <v>0</v>
      </c>
      <c r="L22" s="31">
        <v>0</v>
      </c>
    </row>
    <row r="23" spans="1:12" ht="30" customHeight="1" x14ac:dyDescent="0.3">
      <c r="A23" s="62"/>
      <c r="B23" s="46" t="s">
        <v>142</v>
      </c>
      <c r="C23" s="40">
        <v>3</v>
      </c>
      <c r="D23" s="40">
        <v>0</v>
      </c>
      <c r="E23" s="40">
        <v>3</v>
      </c>
      <c r="F23" s="40">
        <v>0</v>
      </c>
      <c r="G23" s="31">
        <v>0</v>
      </c>
      <c r="H23" s="31">
        <v>0</v>
      </c>
      <c r="I23" s="31">
        <v>0</v>
      </c>
      <c r="J23" s="31">
        <v>7</v>
      </c>
      <c r="K23" s="31">
        <v>0</v>
      </c>
      <c r="L23" s="31">
        <v>0</v>
      </c>
    </row>
    <row r="24" spans="1:12" ht="30" customHeight="1" x14ac:dyDescent="0.3">
      <c r="A24" s="59" t="s">
        <v>110</v>
      </c>
      <c r="B24" s="1" t="s">
        <v>141</v>
      </c>
      <c r="C24" s="45">
        <v>216</v>
      </c>
      <c r="D24" s="45">
        <v>242</v>
      </c>
      <c r="E24" s="45">
        <v>262</v>
      </c>
      <c r="F24" s="45">
        <v>204</v>
      </c>
      <c r="G24" s="45">
        <v>188</v>
      </c>
      <c r="H24" s="45">
        <v>159</v>
      </c>
      <c r="I24" s="45">
        <v>282</v>
      </c>
      <c r="J24" s="45">
        <v>352</v>
      </c>
      <c r="K24" s="45">
        <v>528</v>
      </c>
      <c r="L24" s="45">
        <v>421</v>
      </c>
    </row>
    <row r="25" spans="1:12" ht="30" customHeight="1" x14ac:dyDescent="0.3">
      <c r="A25" s="61"/>
      <c r="B25" s="1" t="s">
        <v>142</v>
      </c>
      <c r="C25" s="45">
        <v>2393</v>
      </c>
      <c r="D25" s="45">
        <v>30338</v>
      </c>
      <c r="E25" s="45">
        <v>29768</v>
      </c>
      <c r="F25" s="45">
        <v>39455</v>
      </c>
      <c r="G25" s="45">
        <v>9512</v>
      </c>
      <c r="H25" s="45">
        <v>27158</v>
      </c>
      <c r="I25" s="45">
        <v>60380</v>
      </c>
      <c r="J25" s="45">
        <v>6417</v>
      </c>
      <c r="K25" s="45">
        <v>10924</v>
      </c>
      <c r="L25" s="45">
        <v>6157</v>
      </c>
    </row>
  </sheetData>
  <mergeCells count="9">
    <mergeCell ref="A24:A25"/>
    <mergeCell ref="A8:A9"/>
    <mergeCell ref="A10:A11"/>
    <mergeCell ref="A12:A13"/>
    <mergeCell ref="A14:A15"/>
    <mergeCell ref="A16:A17"/>
    <mergeCell ref="A20:A21"/>
    <mergeCell ref="A18:A19"/>
    <mergeCell ref="A22:A23"/>
  </mergeCells>
  <printOptions horizontalCentered="1"/>
  <pageMargins left="0.51181102362204722" right="0.51181102362204722" top="0.74803149606299213" bottom="0.74803149606299213" header="0.11811023622047245" footer="0.11811023622047245"/>
  <pageSetup paperSize="9" scale="5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15"/>
  <sheetViews>
    <sheetView zoomScaleNormal="100" workbookViewId="0">
      <pane ySplit="7" topLeftCell="A8" activePane="bottomLeft" state="frozen"/>
      <selection pane="bottomLeft" activeCell="G8" sqref="G8"/>
    </sheetView>
  </sheetViews>
  <sheetFormatPr defaultColWidth="8.88671875" defaultRowHeight="14.4" x14ac:dyDescent="0.3"/>
  <cols>
    <col min="1" max="1" width="52.44140625" style="38" customWidth="1"/>
    <col min="2" max="2" width="10.44140625" style="38" customWidth="1"/>
  </cols>
  <sheetData>
    <row r="1" spans="1:2" x14ac:dyDescent="0.3">
      <c r="A1" s="10" t="s">
        <v>161</v>
      </c>
    </row>
    <row r="2" spans="1:2" x14ac:dyDescent="0.3">
      <c r="A2" s="11" t="s">
        <v>162</v>
      </c>
    </row>
    <row r="3" spans="1:2" x14ac:dyDescent="0.3">
      <c r="A3" s="11"/>
    </row>
    <row r="4" spans="1:2" x14ac:dyDescent="0.3">
      <c r="A4" s="10" t="s">
        <v>167</v>
      </c>
      <c r="B4"/>
    </row>
    <row r="5" spans="1:2" x14ac:dyDescent="0.3">
      <c r="A5" s="11" t="s">
        <v>170</v>
      </c>
      <c r="B5"/>
    </row>
    <row r="6" spans="1:2" x14ac:dyDescent="0.3">
      <c r="A6"/>
      <c r="B6"/>
    </row>
    <row r="7" spans="1:2" ht="29.25" customHeight="1" x14ac:dyDescent="0.3">
      <c r="A7" s="1" t="s">
        <v>149</v>
      </c>
      <c r="B7" s="1" t="s">
        <v>2</v>
      </c>
    </row>
    <row r="8" spans="1:2" ht="28.8" x14ac:dyDescent="0.3">
      <c r="A8" s="38" t="s">
        <v>150</v>
      </c>
      <c r="B8" s="44">
        <v>26.8</v>
      </c>
    </row>
    <row r="9" spans="1:2" ht="28.8" x14ac:dyDescent="0.3">
      <c r="A9" s="38" t="s">
        <v>151</v>
      </c>
      <c r="B9" s="44">
        <v>19.600000000000001</v>
      </c>
    </row>
    <row r="10" spans="1:2" ht="28.8" x14ac:dyDescent="0.3">
      <c r="A10" s="38" t="s">
        <v>152</v>
      </c>
      <c r="B10" s="44">
        <v>13.9</v>
      </c>
    </row>
    <row r="11" spans="1:2" ht="28.8" x14ac:dyDescent="0.3">
      <c r="A11" s="38" t="s">
        <v>153</v>
      </c>
      <c r="B11" s="44">
        <v>13.9</v>
      </c>
    </row>
    <row r="12" spans="1:2" ht="28.8" x14ac:dyDescent="0.3">
      <c r="A12" s="38" t="s">
        <v>154</v>
      </c>
      <c r="B12" s="44">
        <v>8.9</v>
      </c>
    </row>
    <row r="13" spans="1:2" ht="28.8" x14ac:dyDescent="0.3">
      <c r="A13" s="38" t="s">
        <v>155</v>
      </c>
      <c r="B13" s="44">
        <v>8.9</v>
      </c>
    </row>
    <row r="14" spans="1:2" ht="28.8" x14ac:dyDescent="0.3">
      <c r="A14" s="38" t="s">
        <v>156</v>
      </c>
      <c r="B14" s="44">
        <v>8</v>
      </c>
    </row>
    <row r="15" spans="1:2" ht="28.8" x14ac:dyDescent="0.3">
      <c r="A15" s="1" t="s">
        <v>110</v>
      </c>
      <c r="B15" s="48">
        <v>100</v>
      </c>
    </row>
  </sheetData>
  <printOptions horizontalCentered="1"/>
  <pageMargins left="0.31496062992125984" right="0.31496062992125984" top="0.74803149606299213" bottom="0.74803149606299213" header="0.31496062992125984" footer="0.31496062992125984"/>
  <pageSetup paperSize="9" scale="44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C25"/>
  <sheetViews>
    <sheetView zoomScale="90" zoomScaleNormal="90" workbookViewId="0">
      <pane ySplit="7" topLeftCell="A8" activePane="bottomLeft" state="frozen"/>
      <selection pane="bottomLeft" activeCell="G19" sqref="G19"/>
    </sheetView>
  </sheetViews>
  <sheetFormatPr defaultColWidth="8.88671875" defaultRowHeight="14.4" x14ac:dyDescent="0.3"/>
  <cols>
    <col min="1" max="1" width="32" style="38" customWidth="1"/>
    <col min="2" max="2" width="46" style="38" customWidth="1"/>
  </cols>
  <sheetData>
    <row r="1" spans="1:3" x14ac:dyDescent="0.3">
      <c r="A1" s="10" t="s">
        <v>161</v>
      </c>
    </row>
    <row r="2" spans="1:3" x14ac:dyDescent="0.3">
      <c r="A2" s="11" t="s">
        <v>162</v>
      </c>
    </row>
    <row r="3" spans="1:3" x14ac:dyDescent="0.3">
      <c r="A3" s="11"/>
    </row>
    <row r="4" spans="1:3" x14ac:dyDescent="0.3">
      <c r="A4" s="10" t="s">
        <v>168</v>
      </c>
      <c r="B4"/>
    </row>
    <row r="5" spans="1:3" x14ac:dyDescent="0.3">
      <c r="A5" s="11" t="s">
        <v>169</v>
      </c>
      <c r="B5"/>
    </row>
    <row r="6" spans="1:3" x14ac:dyDescent="0.3">
      <c r="A6"/>
      <c r="B6"/>
    </row>
    <row r="7" spans="1:3" ht="30" customHeight="1" x14ac:dyDescent="0.3">
      <c r="A7" s="1" t="s">
        <v>157</v>
      </c>
      <c r="B7" s="1" t="s">
        <v>158</v>
      </c>
      <c r="C7" s="49" t="s">
        <v>2</v>
      </c>
    </row>
    <row r="8" spans="1:3" x14ac:dyDescent="0.3">
      <c r="A8" s="11" t="s">
        <v>15</v>
      </c>
      <c r="B8" s="19">
        <v>2429</v>
      </c>
      <c r="C8" s="50">
        <v>21.4</v>
      </c>
    </row>
    <row r="9" spans="1:3" x14ac:dyDescent="0.3">
      <c r="A9" s="11" t="s">
        <v>16</v>
      </c>
      <c r="B9" s="19">
        <v>2338</v>
      </c>
      <c r="C9" s="50">
        <v>20.6</v>
      </c>
    </row>
    <row r="10" spans="1:3" x14ac:dyDescent="0.3">
      <c r="A10" s="11" t="s">
        <v>105</v>
      </c>
      <c r="B10" s="19">
        <v>1410</v>
      </c>
      <c r="C10" s="50">
        <v>12.4</v>
      </c>
    </row>
    <row r="11" spans="1:3" x14ac:dyDescent="0.3">
      <c r="A11" s="11" t="s">
        <v>17</v>
      </c>
      <c r="B11" s="19">
        <v>1146</v>
      </c>
      <c r="C11" s="50">
        <v>10.1</v>
      </c>
    </row>
    <row r="12" spans="1:3" x14ac:dyDescent="0.3">
      <c r="A12" s="11" t="s">
        <v>18</v>
      </c>
      <c r="B12" s="19">
        <v>888</v>
      </c>
      <c r="C12" s="50">
        <v>7.8</v>
      </c>
    </row>
    <row r="13" spans="1:3" x14ac:dyDescent="0.3">
      <c r="A13" s="11" t="s">
        <v>19</v>
      </c>
      <c r="B13" s="19">
        <v>589</v>
      </c>
      <c r="C13" s="50">
        <v>5.2</v>
      </c>
    </row>
    <row r="14" spans="1:3" x14ac:dyDescent="0.3">
      <c r="A14" s="11" t="s">
        <v>21</v>
      </c>
      <c r="B14" s="19">
        <v>440</v>
      </c>
      <c r="C14" s="50">
        <v>3.9</v>
      </c>
    </row>
    <row r="15" spans="1:3" x14ac:dyDescent="0.3">
      <c r="A15" s="11" t="s">
        <v>23</v>
      </c>
      <c r="B15" s="19">
        <v>338</v>
      </c>
      <c r="C15" s="50">
        <v>3</v>
      </c>
    </row>
    <row r="16" spans="1:3" x14ac:dyDescent="0.3">
      <c r="A16" s="11" t="s">
        <v>20</v>
      </c>
      <c r="B16" s="19">
        <v>329</v>
      </c>
      <c r="C16" s="50">
        <v>2.9</v>
      </c>
    </row>
    <row r="17" spans="1:3" x14ac:dyDescent="0.3">
      <c r="A17" s="11" t="s">
        <v>22</v>
      </c>
      <c r="B17" s="19">
        <v>287</v>
      </c>
      <c r="C17" s="50">
        <v>2.5</v>
      </c>
    </row>
    <row r="18" spans="1:3" ht="14.4" customHeight="1" x14ac:dyDescent="0.3">
      <c r="A18" s="11" t="s">
        <v>24</v>
      </c>
      <c r="B18" s="19">
        <v>147</v>
      </c>
      <c r="C18" s="50">
        <v>1.3</v>
      </c>
    </row>
    <row r="19" spans="1:3" ht="28.5" customHeight="1" x14ac:dyDescent="0.3">
      <c r="A19" s="51" t="s">
        <v>159</v>
      </c>
      <c r="B19" s="19">
        <v>1008</v>
      </c>
      <c r="C19" s="50">
        <v>8.9</v>
      </c>
    </row>
    <row r="20" spans="1:3" ht="30.45" customHeight="1" x14ac:dyDescent="0.3">
      <c r="A20" s="1" t="s">
        <v>160</v>
      </c>
      <c r="B20" s="45">
        <v>11349</v>
      </c>
      <c r="C20" s="52">
        <v>100</v>
      </c>
    </row>
    <row r="21" spans="1:3" ht="14.4" customHeight="1" x14ac:dyDescent="0.3">
      <c r="A21"/>
      <c r="B21"/>
    </row>
    <row r="22" spans="1:3" ht="14.4" customHeight="1" x14ac:dyDescent="0.3">
      <c r="A22"/>
      <c r="B22"/>
    </row>
    <row r="23" spans="1:3" ht="14.4" customHeight="1" x14ac:dyDescent="0.3">
      <c r="A23"/>
      <c r="B23"/>
    </row>
    <row r="24" spans="1:3" ht="14.4" customHeight="1" x14ac:dyDescent="0.3">
      <c r="A24"/>
      <c r="B24"/>
    </row>
    <row r="25" spans="1:3" x14ac:dyDescent="0.3">
      <c r="A25"/>
      <c r="B25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8</vt:i4>
      </vt:variant>
    </vt:vector>
  </HeadingPairs>
  <TitlesOfParts>
    <vt:vector size="16" baseType="lpstr">
      <vt:lpstr>6_1</vt:lpstr>
      <vt:lpstr>6_2</vt:lpstr>
      <vt:lpstr>6_3</vt:lpstr>
      <vt:lpstr>6_4</vt:lpstr>
      <vt:lpstr>6_5</vt:lpstr>
      <vt:lpstr>6_6</vt:lpstr>
      <vt:lpstr>6_7</vt:lpstr>
      <vt:lpstr>6_8</vt:lpstr>
      <vt:lpstr>'6_1'!Print_Titles</vt:lpstr>
      <vt:lpstr>'6_2'!Print_Titles</vt:lpstr>
      <vt:lpstr>'6_3'!Print_Titles</vt:lpstr>
      <vt:lpstr>'6_4'!Print_Titles</vt:lpstr>
      <vt:lpstr>'6_5'!Print_Titles</vt:lpstr>
      <vt:lpstr>'6_6'!Print_Titles</vt:lpstr>
      <vt:lpstr>'6_7'!Print_Titles</vt:lpstr>
      <vt:lpstr>'6_8'!Print_Titles</vt:lpstr>
    </vt:vector>
  </TitlesOfParts>
  <Company>Borislav Srdic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bora</dc:creator>
  <cp:lastModifiedBy>Maja Krstic</cp:lastModifiedBy>
  <cp:lastPrinted>2024-05-31T06:04:43Z</cp:lastPrinted>
  <dcterms:created xsi:type="dcterms:W3CDTF">2021-09-23T06:48:21Z</dcterms:created>
  <dcterms:modified xsi:type="dcterms:W3CDTF">2024-09-02T09:34:22Z</dcterms:modified>
</cp:coreProperties>
</file>